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88" windowHeight="9048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'Лист1'!$A$5:$H$5</definedName>
  </definedNames>
  <calcPr fullCalcOnLoad="1"/>
</workbook>
</file>

<file path=xl/sharedStrings.xml><?xml version="1.0" encoding="utf-8"?>
<sst xmlns="http://schemas.openxmlformats.org/spreadsheetml/2006/main" count="543" uniqueCount="87">
  <si>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</si>
  <si>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</si>
  <si>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</si>
  <si>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</si>
  <si>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</si>
  <si>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</si>
  <si>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</si>
  <si>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</si>
  <si>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"АГРОИНВЕСТ - ВН" ООД</t>
  </si>
  <si>
    <t>1688</t>
  </si>
  <si>
    <t>ОБЩИНА АЛФАТАР</t>
  </si>
  <si>
    <t>60119</t>
  </si>
  <si>
    <t>Полски път</t>
  </si>
  <si>
    <t>60120</t>
  </si>
  <si>
    <t>60117</t>
  </si>
  <si>
    <t>60121</t>
  </si>
  <si>
    <t>60161</t>
  </si>
  <si>
    <t>"ДОРЕЛА" ЕООД</t>
  </si>
  <si>
    <t>406</t>
  </si>
  <si>
    <t>60152</t>
  </si>
  <si>
    <t>60151</t>
  </si>
  <si>
    <t>"ЕВРОЗЕМЕДЕЛИЕ 1" ЕООД</t>
  </si>
  <si>
    <t>1845</t>
  </si>
  <si>
    <t>60156</t>
  </si>
  <si>
    <t>60155</t>
  </si>
  <si>
    <t>"ИНТЕР ЛЕС-11" ООД</t>
  </si>
  <si>
    <t>379</t>
  </si>
  <si>
    <t>60149</t>
  </si>
  <si>
    <t>60150</t>
  </si>
  <si>
    <t>17</t>
  </si>
  <si>
    <t>60168</t>
  </si>
  <si>
    <t>16</t>
  </si>
  <si>
    <t>60169</t>
  </si>
  <si>
    <t>1715</t>
  </si>
  <si>
    <t>60136</t>
  </si>
  <si>
    <t>60145</t>
  </si>
  <si>
    <t>"ЯНК- 1000"ООД</t>
  </si>
  <si>
    <t>51</t>
  </si>
  <si>
    <t>60116</t>
  </si>
  <si>
    <t>48</t>
  </si>
  <si>
    <t>60124</t>
  </si>
  <si>
    <t>АНА ЙОСИФОВА СТОЯНОВА</t>
  </si>
  <si>
    <t>52</t>
  </si>
  <si>
    <t>60125</t>
  </si>
  <si>
    <t>ВЕНЦИСЛАВА КОСТАДИНОВА МИХАЙЛОВА</t>
  </si>
  <si>
    <t>181</t>
  </si>
  <si>
    <t>ДИМЧО ХРИСТОВ ХРИСТОВ</t>
  </si>
  <si>
    <t>1818</t>
  </si>
  <si>
    <t>679</t>
  </si>
  <si>
    <t>ЕТ "КРЕМЕНА 2006 - КРЕМЕНА КОСТАДИН</t>
  </si>
  <si>
    <t>408</t>
  </si>
  <si>
    <t>60140</t>
  </si>
  <si>
    <t>60141</t>
  </si>
  <si>
    <t>60143</t>
  </si>
  <si>
    <t>1791</t>
  </si>
  <si>
    <t>60173</t>
  </si>
  <si>
    <t>60142</t>
  </si>
  <si>
    <t>157</t>
  </si>
  <si>
    <t>60164</t>
  </si>
  <si>
    <t>ЕТ"ОЛИМП"-ДАМЯН ВЕЛИКОВ</t>
  </si>
  <si>
    <t>1686</t>
  </si>
  <si>
    <t>60154</t>
  </si>
  <si>
    <t>179</t>
  </si>
  <si>
    <t>ЕТ"СТЕЛА-СТ.КОЙЧЕВА-Р.НИКОЛОВА"</t>
  </si>
  <si>
    <t>1375</t>
  </si>
  <si>
    <t>60108</t>
  </si>
  <si>
    <t>678</t>
  </si>
  <si>
    <t>60105</t>
  </si>
  <si>
    <t>ЗК"БЕЗМЕР"</t>
  </si>
  <si>
    <t>50</t>
  </si>
  <si>
    <t>60123</t>
  </si>
  <si>
    <t>329</t>
  </si>
  <si>
    <t>60112</t>
  </si>
  <si>
    <t>60122</t>
  </si>
  <si>
    <t>60114</t>
  </si>
  <si>
    <t>53</t>
  </si>
  <si>
    <t>1777</t>
  </si>
  <si>
    <t>1789</t>
  </si>
  <si>
    <t>194</t>
  </si>
  <si>
    <t>60134</t>
  </si>
  <si>
    <t>19</t>
  </si>
  <si>
    <t>60166</t>
  </si>
  <si>
    <t>ИСМАИЛ ДЖЕВДЖЕТ АХМЕД</t>
  </si>
  <si>
    <t>430</t>
  </si>
  <si>
    <t>Регистър на полските пътища по ползватели за 2017/2018 г.</t>
  </si>
  <si>
    <t>с. Бистра ЕКАТТЕ: 04145</t>
  </si>
  <si>
    <t>Землище с. Бистра ЕКАТТЕ: 04145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</si>
</sst>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61">
    <font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ourierCyr"/>
      <family val="3"/>
    </font>
    <font>
      <sz val="11"/>
      <color indexed="10"/>
      <name val="CourierCyr"/>
      <family val="3"/>
    </font>
    <font>
      <sz val="10"/>
      <color indexed="10"/>
      <name val="Arial"/>
      <family val="2"/>
    </font>
    <font>
      <b/>
      <sz val="11"/>
      <color indexed="8"/>
      <name val="CourierCyr"/>
      <family val="3"/>
    </font>
    <font>
      <sz val="11"/>
      <color indexed="8"/>
      <name val="CourierCyr"/>
      <family val="3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CourierCyr"/>
      <family val="3"/>
    </font>
    <font>
      <sz val="11"/>
      <color rgb="FFFF0000"/>
      <name val="CourierCyr"/>
      <family val="3"/>
    </font>
    <font>
      <sz val="10"/>
      <color rgb="FFFF0000"/>
      <name val="Arial"/>
      <family val="2"/>
    </font>
    <font>
      <b/>
      <sz val="11"/>
      <color theme="1"/>
      <name val="CourierCyr"/>
      <family val="3"/>
    </font>
    <font>
      <sz val="11"/>
      <color theme="1"/>
      <name val="CourierCyr"/>
      <family val="3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wrapText="1" readingOrder="1"/>
      <protection locked="0"/>
    </xf>
    <xf numFmtId="0" fontId="1" fillId="0" borderId="0" xfId="0" applyNumberFormat="1" applyFont="1" applyAlignment="1" applyProtection="1">
      <alignment horizontal="left" readingOrder="1"/>
      <protection locked="0"/>
    </xf>
    <xf numFmtId="172" fontId="1" fillId="0" borderId="0" xfId="0" applyNumberFormat="1" applyFont="1" applyAlignment="1" applyProtection="1">
      <alignment horizontal="right" readingOrder="1"/>
      <protection locked="0"/>
    </xf>
    <xf numFmtId="2" fontId="1" fillId="0" borderId="0" xfId="0" applyNumberFormat="1" applyFont="1" applyAlignment="1" applyProtection="1">
      <alignment horizontal="right" readingOrder="1"/>
      <protection locked="0"/>
    </xf>
    <xf numFmtId="2" fontId="0" fillId="0" borderId="0" xfId="0" applyNumberFormat="1" applyAlignment="1">
      <alignment/>
    </xf>
    <xf numFmtId="0" fontId="53" fillId="0" borderId="10" xfId="0" applyNumberFormat="1" applyFont="1" applyBorder="1" applyAlignment="1" applyProtection="1">
      <alignment horizontal="center" wrapText="1" readingOrder="1"/>
      <protection locked="0"/>
    </xf>
    <xf numFmtId="0" fontId="54" fillId="0" borderId="10" xfId="0" applyNumberFormat="1" applyFont="1" applyBorder="1" applyAlignment="1" applyProtection="1">
      <alignment horizontal="left" readingOrder="1"/>
      <protection locked="0"/>
    </xf>
    <xf numFmtId="172" fontId="54" fillId="0" borderId="10" xfId="0" applyNumberFormat="1" applyFont="1" applyBorder="1" applyAlignment="1" applyProtection="1">
      <alignment horizontal="right" readingOrder="1"/>
      <protection locked="0"/>
    </xf>
    <xf numFmtId="2" fontId="54" fillId="0" borderId="10" xfId="0" applyNumberFormat="1" applyFont="1" applyBorder="1" applyAlignment="1" applyProtection="1">
      <alignment horizontal="right" readingOrder="1"/>
      <protection locked="0"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56" fillId="0" borderId="10" xfId="0" applyNumberFormat="1" applyFont="1" applyBorder="1" applyAlignment="1" applyProtection="1">
      <alignment horizontal="center" wrapText="1" readingOrder="1"/>
      <protection locked="0"/>
    </xf>
    <xf numFmtId="0" fontId="57" fillId="0" borderId="10" xfId="0" applyNumberFormat="1" applyFont="1" applyBorder="1" applyAlignment="1" applyProtection="1">
      <alignment horizontal="left" readingOrder="1"/>
      <protection locked="0"/>
    </xf>
    <xf numFmtId="172" fontId="57" fillId="0" borderId="10" xfId="0" applyNumberFormat="1" applyFont="1" applyBorder="1" applyAlignment="1" applyProtection="1">
      <alignment horizontal="right" readingOrder="1"/>
      <protection locked="0"/>
    </xf>
    <xf numFmtId="2" fontId="57" fillId="0" borderId="10" xfId="0" applyNumberFormat="1" applyFont="1" applyBorder="1" applyAlignment="1" applyProtection="1">
      <alignment horizontal="right" readingOrder="1"/>
      <protection locked="0"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2" fillId="0" borderId="10" xfId="0" applyNumberFormat="1" applyFont="1" applyBorder="1" applyAlignment="1" applyProtection="1">
      <alignment horizontal="center" wrapText="1" readingOrder="1"/>
      <protection locked="0"/>
    </xf>
    <xf numFmtId="0" fontId="1" fillId="0" borderId="10" xfId="0" applyNumberFormat="1" applyFont="1" applyBorder="1" applyAlignment="1" applyProtection="1">
      <alignment horizontal="left" readingOrder="1"/>
      <protection locked="0"/>
    </xf>
    <xf numFmtId="172" fontId="1" fillId="0" borderId="10" xfId="0" applyNumberFormat="1" applyFont="1" applyBorder="1" applyAlignment="1" applyProtection="1">
      <alignment horizontal="right" readingOrder="1"/>
      <protection locked="0"/>
    </xf>
    <xf numFmtId="2" fontId="1" fillId="0" borderId="10" xfId="0" applyNumberFormat="1" applyFont="1" applyBorder="1" applyAlignment="1" applyProtection="1">
      <alignment horizontal="right" readingOrder="1"/>
      <protection locked="0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0" xfId="0" applyNumberFormat="1" applyFont="1" applyBorder="1" applyAlignment="1" applyProtection="1">
      <alignment horizontal="left" readingOrder="1"/>
      <protection locked="0"/>
    </xf>
    <xf numFmtId="172" fontId="3" fillId="0" borderId="10" xfId="0" applyNumberFormat="1" applyFont="1" applyBorder="1" applyAlignment="1" applyProtection="1">
      <alignment horizontal="right" readingOrder="1"/>
      <protection locked="0"/>
    </xf>
    <xf numFmtId="2" fontId="3" fillId="0" borderId="10" xfId="0" applyNumberFormat="1" applyFont="1" applyBorder="1" applyAlignment="1" applyProtection="1">
      <alignment horizontal="right" readingOrder="1"/>
      <protection locked="0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0" fillId="0" borderId="10" xfId="0" applyNumberFormat="1" applyFont="1" applyBorder="1" applyAlignment="1" applyProtection="1">
      <alignment horizontal="left" readingOrder="1"/>
      <protection locked="0"/>
    </xf>
    <xf numFmtId="172" fontId="60" fillId="0" borderId="10" xfId="0" applyNumberFormat="1" applyFont="1" applyBorder="1" applyAlignment="1" applyProtection="1">
      <alignment horizontal="right" readingOrder="1"/>
      <protection locked="0"/>
    </xf>
    <xf numFmtId="2" fontId="60" fillId="0" borderId="10" xfId="0" applyNumberFormat="1" applyFont="1" applyBorder="1" applyAlignment="1" applyProtection="1">
      <alignment horizontal="right" readingOrder="1"/>
      <protection locked="0"/>
    </xf>
    <xf numFmtId="0" fontId="60" fillId="0" borderId="0" xfId="0" applyFont="1" applyAlignment="1">
      <alignment/>
    </xf>
    <xf numFmtId="172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center" wrapText="1" readingOrder="1"/>
      <protection locked="0"/>
    </xf>
    <xf numFmtId="0" fontId="1" fillId="0" borderId="0" xfId="0" applyNumberFormat="1" applyFont="1" applyAlignment="1" applyProtection="1">
      <alignment horizontal="left" wrapText="1" readingOrder="1"/>
      <protection locked="0"/>
    </xf>
    <xf numFmtId="0" fontId="54" fillId="0" borderId="0" xfId="0" applyNumberFormat="1" applyFont="1" applyAlignment="1" applyProtection="1">
      <alignment horizontal="center" wrapText="1" readingOrder="1"/>
      <protection locked="0"/>
    </xf>
    <xf numFmtId="0" fontId="54" fillId="0" borderId="0" xfId="0" applyNumberFormat="1" applyFont="1" applyAlignment="1" applyProtection="1">
      <alignment horizontal="left" wrapText="1" readingOrder="1"/>
      <protection locked="0"/>
    </xf>
    <xf numFmtId="0" fontId="60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Border="1" applyAlignment="1" applyProtection="1">
      <alignment horizontal="center" wrapText="1" readingOrder="1"/>
      <protection locked="0"/>
    </xf>
    <xf numFmtId="0" fontId="3" fillId="0" borderId="0" xfId="0" applyNumberFormat="1" applyFont="1" applyBorder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57" fillId="0" borderId="0" xfId="0" applyNumberFormat="1" applyFont="1" applyAlignment="1" applyProtection="1">
      <alignment horizontal="center" wrapText="1" readingOrder="1"/>
      <protection locked="0"/>
    </xf>
    <xf numFmtId="0" fontId="57" fillId="0" borderId="0" xfId="0" applyNumberFormat="1" applyFont="1" applyAlignment="1" applyProtection="1">
      <alignment horizontal="left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A53" sqref="A53:H53"/>
    </sheetView>
  </sheetViews>
  <sheetFormatPr defaultColWidth="9.140625" defaultRowHeight="12.75"/>
  <cols>
    <col min="1" max="1" width="47.57421875" style="0" bestFit="1" customWidth="1"/>
    <col min="2" max="2" width="8.7109375" style="0" customWidth="1"/>
    <col min="4" max="4" width="11.28125" style="0" customWidth="1"/>
    <col min="5" max="5" width="9.00390625" style="0" bestFit="1" customWidth="1"/>
    <col min="6" max="6" width="19.57421875" style="0" bestFit="1" customWidth="1"/>
    <col min="8" max="8" width="14.28125" style="0" bestFit="1" customWidth="1"/>
  </cols>
  <sheetData>
    <row r="1" spans="1:8" ht="14.25">
      <c r="A1" s="44" t="s">
        <v>84</v>
      </c>
      <c r="B1" s="44"/>
      <c r="C1" s="44"/>
      <c r="D1" s="44"/>
      <c r="E1" s="44"/>
      <c r="F1" s="44"/>
      <c r="G1" s="44"/>
      <c r="H1" s="44"/>
    </row>
    <row r="2" spans="1:8" ht="14.25">
      <c r="A2" s="45"/>
      <c r="B2" s="45"/>
      <c r="C2" s="45"/>
      <c r="D2" s="45"/>
      <c r="E2" s="45"/>
      <c r="F2" s="45"/>
      <c r="G2" s="45"/>
      <c r="H2" s="45"/>
    </row>
    <row r="3" spans="1:8" ht="14.25">
      <c r="A3" s="44" t="s">
        <v>85</v>
      </c>
      <c r="B3" s="44"/>
      <c r="C3" s="44"/>
      <c r="D3" s="44"/>
      <c r="E3" s="44"/>
      <c r="F3" s="44"/>
      <c r="G3" s="44"/>
      <c r="H3" s="44"/>
    </row>
    <row r="4" spans="1:8" ht="14.25">
      <c r="A4" s="45"/>
      <c r="B4" s="45"/>
      <c r="C4" s="45"/>
      <c r="D4" s="45"/>
      <c r="E4" s="45"/>
      <c r="F4" s="45"/>
      <c r="G4" s="45"/>
      <c r="H4" s="45"/>
    </row>
    <row r="5" spans="1:8" ht="4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ht="14.25">
      <c r="A6" s="2" t="s">
        <v>8</v>
      </c>
      <c r="B6" s="2" t="s">
        <v>9</v>
      </c>
      <c r="C6" s="3">
        <v>2.912</v>
      </c>
      <c r="D6" s="4">
        <v>110.67</v>
      </c>
      <c r="E6" s="3">
        <v>5.879</v>
      </c>
      <c r="F6" s="2" t="s">
        <v>10</v>
      </c>
      <c r="G6" s="2" t="s">
        <v>11</v>
      </c>
      <c r="H6" s="2" t="s">
        <v>12</v>
      </c>
    </row>
    <row r="7" spans="1:8" ht="14.25">
      <c r="A7" s="2" t="s">
        <v>8</v>
      </c>
      <c r="B7" s="2" t="s">
        <v>9</v>
      </c>
      <c r="C7" s="3">
        <v>2.469</v>
      </c>
      <c r="D7" s="4">
        <v>93.82</v>
      </c>
      <c r="E7" s="3">
        <v>6.054</v>
      </c>
      <c r="F7" s="2" t="s">
        <v>10</v>
      </c>
      <c r="G7" s="2" t="s">
        <v>13</v>
      </c>
      <c r="H7" s="2" t="s">
        <v>12</v>
      </c>
    </row>
    <row r="8" spans="1:8" ht="14.25">
      <c r="A8" s="2" t="s">
        <v>8</v>
      </c>
      <c r="B8" s="2" t="s">
        <v>9</v>
      </c>
      <c r="C8" s="3">
        <v>0.965</v>
      </c>
      <c r="D8" s="4">
        <v>36.69</v>
      </c>
      <c r="E8" s="3">
        <v>6.303</v>
      </c>
      <c r="F8" s="2" t="s">
        <v>10</v>
      </c>
      <c r="G8" s="2" t="s">
        <v>14</v>
      </c>
      <c r="H8" s="2" t="s">
        <v>12</v>
      </c>
    </row>
    <row r="9" spans="1:8" ht="14.25">
      <c r="A9" s="2" t="s">
        <v>8</v>
      </c>
      <c r="B9" s="2" t="s">
        <v>9</v>
      </c>
      <c r="C9" s="3">
        <v>0.731</v>
      </c>
      <c r="D9" s="4">
        <v>27.78</v>
      </c>
      <c r="E9" s="3">
        <v>1.641</v>
      </c>
      <c r="F9" s="2" t="s">
        <v>10</v>
      </c>
      <c r="G9" s="2" t="s">
        <v>15</v>
      </c>
      <c r="H9" s="2" t="s">
        <v>12</v>
      </c>
    </row>
    <row r="10" spans="1:8" ht="14.25">
      <c r="A10" s="2" t="s">
        <v>8</v>
      </c>
      <c r="B10" s="2" t="s">
        <v>9</v>
      </c>
      <c r="C10" s="3">
        <v>0.279</v>
      </c>
      <c r="D10" s="4">
        <v>10.6</v>
      </c>
      <c r="E10" s="3">
        <v>0.279</v>
      </c>
      <c r="F10" s="2" t="s">
        <v>10</v>
      </c>
      <c r="G10" s="2" t="s">
        <v>16</v>
      </c>
      <c r="H10" s="2" t="s">
        <v>12</v>
      </c>
    </row>
    <row r="11" spans="1:8" ht="14.25">
      <c r="A11" s="2" t="s">
        <v>17</v>
      </c>
      <c r="B11" s="2" t="s">
        <v>18</v>
      </c>
      <c r="C11" s="3">
        <v>1.469</v>
      </c>
      <c r="D11" s="4">
        <v>55.81</v>
      </c>
      <c r="E11" s="3">
        <v>5.125</v>
      </c>
      <c r="F11" s="2" t="s">
        <v>10</v>
      </c>
      <c r="G11" s="2" t="s">
        <v>19</v>
      </c>
      <c r="H11" s="2" t="s">
        <v>12</v>
      </c>
    </row>
    <row r="12" spans="1:8" ht="14.25">
      <c r="A12" s="2" t="s">
        <v>17</v>
      </c>
      <c r="B12" s="2" t="s">
        <v>18</v>
      </c>
      <c r="C12" s="3">
        <v>0.222</v>
      </c>
      <c r="D12" s="4">
        <v>8.42</v>
      </c>
      <c r="E12" s="3">
        <v>4.96</v>
      </c>
      <c r="F12" s="2" t="s">
        <v>10</v>
      </c>
      <c r="G12" s="2" t="s">
        <v>20</v>
      </c>
      <c r="H12" s="2" t="s">
        <v>12</v>
      </c>
    </row>
    <row r="13" spans="1:8" ht="14.25">
      <c r="A13" s="2" t="s">
        <v>21</v>
      </c>
      <c r="B13" s="2" t="s">
        <v>22</v>
      </c>
      <c r="C13" s="3">
        <v>4.695</v>
      </c>
      <c r="D13" s="4">
        <v>178.42</v>
      </c>
      <c r="E13" s="3">
        <v>4.96</v>
      </c>
      <c r="F13" s="2" t="s">
        <v>10</v>
      </c>
      <c r="G13" s="2" t="s">
        <v>20</v>
      </c>
      <c r="H13" s="2" t="s">
        <v>12</v>
      </c>
    </row>
    <row r="14" spans="1:8" ht="14.25">
      <c r="A14" s="2" t="s">
        <v>21</v>
      </c>
      <c r="B14" s="2" t="s">
        <v>22</v>
      </c>
      <c r="C14" s="3">
        <v>1.115</v>
      </c>
      <c r="D14" s="4">
        <v>42.35</v>
      </c>
      <c r="E14" s="3">
        <v>4.459</v>
      </c>
      <c r="F14" s="2" t="s">
        <v>10</v>
      </c>
      <c r="G14" s="2" t="s">
        <v>23</v>
      </c>
      <c r="H14" s="2" t="s">
        <v>12</v>
      </c>
    </row>
    <row r="15" spans="1:8" ht="14.25">
      <c r="A15" s="2" t="s">
        <v>21</v>
      </c>
      <c r="B15" s="2" t="s">
        <v>22</v>
      </c>
      <c r="C15" s="3">
        <v>0.747</v>
      </c>
      <c r="D15" s="4">
        <v>28.37</v>
      </c>
      <c r="E15" s="3">
        <v>1.11</v>
      </c>
      <c r="F15" s="2" t="s">
        <v>10</v>
      </c>
      <c r="G15" s="2" t="s">
        <v>24</v>
      </c>
      <c r="H15" s="2" t="s">
        <v>12</v>
      </c>
    </row>
    <row r="16" spans="1:8" ht="14.25">
      <c r="A16" s="2" t="s">
        <v>21</v>
      </c>
      <c r="B16" s="2" t="s">
        <v>22</v>
      </c>
      <c r="C16" s="3">
        <v>0.116</v>
      </c>
      <c r="D16" s="4">
        <v>4.41</v>
      </c>
      <c r="E16" s="3">
        <v>5.125</v>
      </c>
      <c r="F16" s="2" t="s">
        <v>10</v>
      </c>
      <c r="G16" s="2" t="s">
        <v>19</v>
      </c>
      <c r="H16" s="2" t="s">
        <v>12</v>
      </c>
    </row>
    <row r="17" spans="1:8" ht="14.25">
      <c r="A17" s="2" t="s">
        <v>25</v>
      </c>
      <c r="B17" s="2" t="s">
        <v>26</v>
      </c>
      <c r="C17" s="3">
        <v>3.007</v>
      </c>
      <c r="D17" s="4">
        <v>114.26</v>
      </c>
      <c r="E17" s="3">
        <v>3.027</v>
      </c>
      <c r="F17" s="2" t="s">
        <v>10</v>
      </c>
      <c r="G17" s="2" t="s">
        <v>27</v>
      </c>
      <c r="H17" s="2" t="s">
        <v>12</v>
      </c>
    </row>
    <row r="18" spans="1:8" ht="14.25">
      <c r="A18" s="2" t="s">
        <v>25</v>
      </c>
      <c r="B18" s="2" t="s">
        <v>26</v>
      </c>
      <c r="C18" s="3">
        <v>2.198</v>
      </c>
      <c r="D18" s="4">
        <v>83.52</v>
      </c>
      <c r="E18" s="3">
        <v>2.206</v>
      </c>
      <c r="F18" s="2" t="s">
        <v>10</v>
      </c>
      <c r="G18" s="2" t="s">
        <v>28</v>
      </c>
      <c r="H18" s="2" t="s">
        <v>12</v>
      </c>
    </row>
    <row r="19" spans="1:8" ht="14.25">
      <c r="A19" s="2" t="s">
        <v>25</v>
      </c>
      <c r="B19" s="2" t="s">
        <v>29</v>
      </c>
      <c r="C19" s="3">
        <v>0.979</v>
      </c>
      <c r="D19" s="4">
        <v>37.2</v>
      </c>
      <c r="E19" s="3">
        <v>2.318</v>
      </c>
      <c r="F19" s="2" t="s">
        <v>10</v>
      </c>
      <c r="G19" s="2" t="s">
        <v>30</v>
      </c>
      <c r="H19" s="2" t="s">
        <v>12</v>
      </c>
    </row>
    <row r="20" spans="1:8" ht="14.25">
      <c r="A20" s="2" t="s">
        <v>25</v>
      </c>
      <c r="B20" s="2" t="s">
        <v>31</v>
      </c>
      <c r="C20" s="3">
        <v>0.943</v>
      </c>
      <c r="D20" s="4">
        <v>35.82</v>
      </c>
      <c r="E20" s="3">
        <v>5.803</v>
      </c>
      <c r="F20" s="2" t="s">
        <v>10</v>
      </c>
      <c r="G20" s="2" t="s">
        <v>32</v>
      </c>
      <c r="H20" s="2" t="s">
        <v>12</v>
      </c>
    </row>
    <row r="21" spans="1:8" ht="14.25">
      <c r="A21" s="2" t="s">
        <v>25</v>
      </c>
      <c r="B21" s="2" t="s">
        <v>33</v>
      </c>
      <c r="C21" s="3">
        <v>0.922</v>
      </c>
      <c r="D21" s="4">
        <v>35.02</v>
      </c>
      <c r="E21" s="3">
        <v>2.917</v>
      </c>
      <c r="F21" s="2" t="s">
        <v>10</v>
      </c>
      <c r="G21" s="2" t="s">
        <v>34</v>
      </c>
      <c r="H21" s="2" t="s">
        <v>12</v>
      </c>
    </row>
    <row r="22" spans="1:8" ht="14.25">
      <c r="A22" s="2" t="s">
        <v>25</v>
      </c>
      <c r="B22" s="2" t="s">
        <v>33</v>
      </c>
      <c r="C22" s="3">
        <v>0.467</v>
      </c>
      <c r="D22" s="4">
        <v>17.75</v>
      </c>
      <c r="E22" s="3">
        <v>4.194</v>
      </c>
      <c r="F22" s="2" t="s">
        <v>10</v>
      </c>
      <c r="G22" s="2" t="s">
        <v>35</v>
      </c>
      <c r="H22" s="2" t="s">
        <v>12</v>
      </c>
    </row>
    <row r="23" spans="1:8" ht="14.25">
      <c r="A23" s="2" t="s">
        <v>36</v>
      </c>
      <c r="B23" s="2" t="s">
        <v>37</v>
      </c>
      <c r="C23" s="3">
        <v>4.734</v>
      </c>
      <c r="D23" s="4">
        <v>179.89</v>
      </c>
      <c r="E23" s="3">
        <v>6.303</v>
      </c>
      <c r="F23" s="2" t="s">
        <v>10</v>
      </c>
      <c r="G23" s="2" t="s">
        <v>14</v>
      </c>
      <c r="H23" s="2" t="s">
        <v>12</v>
      </c>
    </row>
    <row r="24" spans="1:8" ht="14.25">
      <c r="A24" s="2" t="s">
        <v>36</v>
      </c>
      <c r="B24" s="2" t="s">
        <v>37</v>
      </c>
      <c r="C24" s="3">
        <v>0.895</v>
      </c>
      <c r="D24" s="4">
        <v>33.99</v>
      </c>
      <c r="E24" s="3">
        <v>1.492</v>
      </c>
      <c r="F24" s="2" t="s">
        <v>10</v>
      </c>
      <c r="G24" s="2" t="s">
        <v>38</v>
      </c>
      <c r="H24" s="2" t="s">
        <v>12</v>
      </c>
    </row>
    <row r="25" spans="1:8" ht="14.25">
      <c r="A25" s="2" t="s">
        <v>36</v>
      </c>
      <c r="B25" s="2" t="s">
        <v>39</v>
      </c>
      <c r="C25" s="3">
        <v>0.866</v>
      </c>
      <c r="D25" s="4">
        <v>32.92</v>
      </c>
      <c r="E25" s="3">
        <v>4.018</v>
      </c>
      <c r="F25" s="2" t="s">
        <v>10</v>
      </c>
      <c r="G25" s="2" t="s">
        <v>40</v>
      </c>
      <c r="H25" s="2" t="s">
        <v>12</v>
      </c>
    </row>
    <row r="26" spans="1:8" ht="14.25">
      <c r="A26" s="2" t="s">
        <v>36</v>
      </c>
      <c r="B26" s="2" t="s">
        <v>37</v>
      </c>
      <c r="C26" s="3">
        <v>0.76</v>
      </c>
      <c r="D26" s="4">
        <v>28.86</v>
      </c>
      <c r="E26" s="3">
        <v>5.879</v>
      </c>
      <c r="F26" s="2" t="s">
        <v>10</v>
      </c>
      <c r="G26" s="2" t="s">
        <v>11</v>
      </c>
      <c r="H26" s="2" t="s">
        <v>12</v>
      </c>
    </row>
    <row r="27" spans="1:8" ht="14.25">
      <c r="A27" s="2" t="s">
        <v>41</v>
      </c>
      <c r="B27" s="2" t="s">
        <v>42</v>
      </c>
      <c r="C27" s="3">
        <v>0.142</v>
      </c>
      <c r="D27" s="4">
        <v>5.41</v>
      </c>
      <c r="E27" s="3">
        <v>2.119</v>
      </c>
      <c r="F27" s="2" t="s">
        <v>10</v>
      </c>
      <c r="G27" s="2" t="s">
        <v>43</v>
      </c>
      <c r="H27" s="2" t="s">
        <v>12</v>
      </c>
    </row>
    <row r="28" spans="1:8" ht="14.25">
      <c r="A28" s="2" t="s">
        <v>44</v>
      </c>
      <c r="B28" s="2" t="s">
        <v>45</v>
      </c>
      <c r="C28" s="3">
        <v>0.568</v>
      </c>
      <c r="D28" s="4">
        <v>21.59</v>
      </c>
      <c r="E28" s="3">
        <v>2.917</v>
      </c>
      <c r="F28" s="2" t="s">
        <v>10</v>
      </c>
      <c r="G28" s="2" t="s">
        <v>34</v>
      </c>
      <c r="H28" s="2" t="s">
        <v>12</v>
      </c>
    </row>
    <row r="29" spans="1:8" ht="14.25">
      <c r="A29" s="2" t="s">
        <v>46</v>
      </c>
      <c r="B29" s="2" t="s">
        <v>47</v>
      </c>
      <c r="C29" s="3">
        <v>0.495</v>
      </c>
      <c r="D29" s="4">
        <v>18.8</v>
      </c>
      <c r="E29" s="3">
        <v>4.194</v>
      </c>
      <c r="F29" s="2" t="s">
        <v>10</v>
      </c>
      <c r="G29" s="2" t="s">
        <v>35</v>
      </c>
      <c r="H29" s="2" t="s">
        <v>12</v>
      </c>
    </row>
    <row r="30" spans="1:8" ht="14.25">
      <c r="A30" s="2" t="s">
        <v>46</v>
      </c>
      <c r="B30" s="2" t="s">
        <v>48</v>
      </c>
      <c r="C30" s="3">
        <v>0.444</v>
      </c>
      <c r="D30" s="4">
        <v>16.88</v>
      </c>
      <c r="E30" s="3">
        <v>2.917</v>
      </c>
      <c r="F30" s="2" t="s">
        <v>10</v>
      </c>
      <c r="G30" s="2" t="s">
        <v>34</v>
      </c>
      <c r="H30" s="2" t="s">
        <v>12</v>
      </c>
    </row>
    <row r="31" spans="1:8" ht="14.25">
      <c r="A31" s="2" t="s">
        <v>49</v>
      </c>
      <c r="B31" s="2" t="s">
        <v>50</v>
      </c>
      <c r="C31" s="3">
        <v>3.091</v>
      </c>
      <c r="D31" s="4">
        <v>117.46</v>
      </c>
      <c r="E31" s="3">
        <v>3.094</v>
      </c>
      <c r="F31" s="2" t="s">
        <v>10</v>
      </c>
      <c r="G31" s="2" t="s">
        <v>51</v>
      </c>
      <c r="H31" s="2" t="s">
        <v>12</v>
      </c>
    </row>
    <row r="32" spans="1:8" ht="14.25">
      <c r="A32" s="2" t="s">
        <v>49</v>
      </c>
      <c r="B32" s="2" t="s">
        <v>50</v>
      </c>
      <c r="C32" s="3">
        <v>1.953</v>
      </c>
      <c r="D32" s="4">
        <v>74.23</v>
      </c>
      <c r="E32" s="3">
        <v>3.777</v>
      </c>
      <c r="F32" s="2" t="s">
        <v>10</v>
      </c>
      <c r="G32" s="2" t="s">
        <v>52</v>
      </c>
      <c r="H32" s="2" t="s">
        <v>12</v>
      </c>
    </row>
    <row r="33" spans="1:8" ht="14.25">
      <c r="A33" s="2" t="s">
        <v>49</v>
      </c>
      <c r="B33" s="2" t="s">
        <v>50</v>
      </c>
      <c r="C33" s="3">
        <v>1.302</v>
      </c>
      <c r="D33" s="4">
        <v>49.49</v>
      </c>
      <c r="E33" s="3">
        <v>1.456</v>
      </c>
      <c r="F33" s="2" t="s">
        <v>10</v>
      </c>
      <c r="G33" s="2" t="s">
        <v>53</v>
      </c>
      <c r="H33" s="2" t="s">
        <v>12</v>
      </c>
    </row>
    <row r="34" spans="1:8" ht="14.25">
      <c r="A34" s="2" t="s">
        <v>49</v>
      </c>
      <c r="B34" s="2" t="s">
        <v>54</v>
      </c>
      <c r="C34" s="3">
        <v>1.126</v>
      </c>
      <c r="D34" s="4">
        <v>42.77</v>
      </c>
      <c r="E34" s="3">
        <v>12.282</v>
      </c>
      <c r="F34" s="2" t="s">
        <v>10</v>
      </c>
      <c r="G34" s="2" t="s">
        <v>55</v>
      </c>
      <c r="H34" s="2" t="s">
        <v>12</v>
      </c>
    </row>
    <row r="35" spans="1:8" ht="14.25">
      <c r="A35" s="2" t="s">
        <v>49</v>
      </c>
      <c r="B35" s="2" t="s">
        <v>50</v>
      </c>
      <c r="C35" s="3">
        <v>0.905</v>
      </c>
      <c r="D35" s="4">
        <v>34.39</v>
      </c>
      <c r="E35" s="3">
        <v>1.43</v>
      </c>
      <c r="F35" s="2" t="s">
        <v>10</v>
      </c>
      <c r="G35" s="2" t="s">
        <v>56</v>
      </c>
      <c r="H35" s="2" t="s">
        <v>12</v>
      </c>
    </row>
    <row r="36" spans="1:8" ht="14.25">
      <c r="A36" s="2" t="s">
        <v>49</v>
      </c>
      <c r="B36" s="2" t="s">
        <v>57</v>
      </c>
      <c r="C36" s="3">
        <v>0.301</v>
      </c>
      <c r="D36" s="4">
        <v>11.43</v>
      </c>
      <c r="E36" s="3">
        <v>1.722</v>
      </c>
      <c r="F36" s="2" t="s">
        <v>10</v>
      </c>
      <c r="G36" s="2" t="s">
        <v>58</v>
      </c>
      <c r="H36" s="2" t="s">
        <v>12</v>
      </c>
    </row>
    <row r="37" spans="1:8" ht="14.25">
      <c r="A37" s="2" t="s">
        <v>59</v>
      </c>
      <c r="B37" s="2" t="s">
        <v>60</v>
      </c>
      <c r="C37" s="3">
        <v>0.629</v>
      </c>
      <c r="D37" s="4">
        <v>23.91</v>
      </c>
      <c r="E37" s="3">
        <v>2.119</v>
      </c>
      <c r="F37" s="2" t="s">
        <v>10</v>
      </c>
      <c r="G37" s="2" t="s">
        <v>61</v>
      </c>
      <c r="H37" s="2" t="s">
        <v>12</v>
      </c>
    </row>
    <row r="38" spans="1:8" ht="14.25">
      <c r="A38" s="2" t="s">
        <v>59</v>
      </c>
      <c r="B38" s="2" t="s">
        <v>60</v>
      </c>
      <c r="C38" s="3">
        <v>0.522</v>
      </c>
      <c r="D38" s="4">
        <v>19.85</v>
      </c>
      <c r="E38" s="3">
        <v>4.459</v>
      </c>
      <c r="F38" s="2" t="s">
        <v>10</v>
      </c>
      <c r="G38" s="2" t="s">
        <v>23</v>
      </c>
      <c r="H38" s="2" t="s">
        <v>12</v>
      </c>
    </row>
    <row r="39" spans="1:8" ht="14.25">
      <c r="A39" s="2" t="s">
        <v>59</v>
      </c>
      <c r="B39" s="2" t="s">
        <v>62</v>
      </c>
      <c r="C39" s="3">
        <v>0.363</v>
      </c>
      <c r="D39" s="4">
        <v>13.81</v>
      </c>
      <c r="E39" s="3">
        <v>1.11</v>
      </c>
      <c r="F39" s="2" t="s">
        <v>10</v>
      </c>
      <c r="G39" s="2" t="s">
        <v>24</v>
      </c>
      <c r="H39" s="2" t="s">
        <v>12</v>
      </c>
    </row>
    <row r="40" spans="1:8" ht="14.25">
      <c r="A40" s="2" t="s">
        <v>63</v>
      </c>
      <c r="B40" s="2" t="s">
        <v>64</v>
      </c>
      <c r="C40" s="3">
        <v>0.676</v>
      </c>
      <c r="D40" s="4">
        <v>25.69</v>
      </c>
      <c r="E40" s="3">
        <v>7.044</v>
      </c>
      <c r="F40" s="2" t="s">
        <v>10</v>
      </c>
      <c r="G40" s="2" t="s">
        <v>65</v>
      </c>
      <c r="H40" s="2" t="s">
        <v>12</v>
      </c>
    </row>
    <row r="41" spans="1:8" ht="14.25">
      <c r="A41" s="2" t="s">
        <v>63</v>
      </c>
      <c r="B41" s="2" t="s">
        <v>66</v>
      </c>
      <c r="C41" s="3">
        <v>0.465</v>
      </c>
      <c r="D41" s="4">
        <v>17.68</v>
      </c>
      <c r="E41" s="3">
        <v>18.858</v>
      </c>
      <c r="F41" s="2" t="s">
        <v>10</v>
      </c>
      <c r="G41" s="2" t="s">
        <v>67</v>
      </c>
      <c r="H41" s="2" t="s">
        <v>12</v>
      </c>
    </row>
    <row r="42" spans="1:8" ht="14.25">
      <c r="A42" s="2" t="s">
        <v>68</v>
      </c>
      <c r="B42" s="2" t="s">
        <v>69</v>
      </c>
      <c r="C42" s="3">
        <v>4.82</v>
      </c>
      <c r="D42" s="4">
        <v>183.18</v>
      </c>
      <c r="E42" s="3">
        <v>4.822</v>
      </c>
      <c r="F42" s="2" t="s">
        <v>10</v>
      </c>
      <c r="G42" s="2" t="s">
        <v>70</v>
      </c>
      <c r="H42" s="2" t="s">
        <v>12</v>
      </c>
    </row>
    <row r="43" spans="1:8" ht="14.25">
      <c r="A43" s="2" t="s">
        <v>68</v>
      </c>
      <c r="B43" s="2" t="s">
        <v>71</v>
      </c>
      <c r="C43" s="3">
        <v>4.402</v>
      </c>
      <c r="D43" s="4">
        <v>167.27</v>
      </c>
      <c r="E43" s="3">
        <v>6.03</v>
      </c>
      <c r="F43" s="2" t="s">
        <v>10</v>
      </c>
      <c r="G43" s="2" t="s">
        <v>72</v>
      </c>
      <c r="H43" s="2" t="s">
        <v>12</v>
      </c>
    </row>
    <row r="44" spans="1:8" ht="14.25">
      <c r="A44" s="2" t="s">
        <v>68</v>
      </c>
      <c r="B44" s="2" t="s">
        <v>69</v>
      </c>
      <c r="C44" s="3">
        <v>2.173</v>
      </c>
      <c r="D44" s="4">
        <v>82.58</v>
      </c>
      <c r="E44" s="3">
        <v>6.708</v>
      </c>
      <c r="F44" s="2" t="s">
        <v>10</v>
      </c>
      <c r="G44" s="2" t="s">
        <v>73</v>
      </c>
      <c r="H44" s="2" t="s">
        <v>12</v>
      </c>
    </row>
    <row r="45" spans="1:8" ht="14.25">
      <c r="A45" s="2" t="s">
        <v>68</v>
      </c>
      <c r="B45" s="2" t="s">
        <v>71</v>
      </c>
      <c r="C45" s="3">
        <v>2.043</v>
      </c>
      <c r="D45" s="4">
        <v>77.62</v>
      </c>
      <c r="E45" s="3">
        <v>2.08</v>
      </c>
      <c r="F45" s="2" t="s">
        <v>10</v>
      </c>
      <c r="G45" s="2" t="s">
        <v>74</v>
      </c>
      <c r="H45" s="2" t="s">
        <v>12</v>
      </c>
    </row>
    <row r="46" spans="1:8" ht="14.25">
      <c r="A46" s="2" t="s">
        <v>68</v>
      </c>
      <c r="B46" s="2" t="s">
        <v>75</v>
      </c>
      <c r="C46" s="3">
        <v>1.504</v>
      </c>
      <c r="D46" s="4">
        <v>57.14</v>
      </c>
      <c r="E46" s="3">
        <v>2.119</v>
      </c>
      <c r="F46" s="2" t="s">
        <v>10</v>
      </c>
      <c r="G46" s="2" t="s">
        <v>43</v>
      </c>
      <c r="H46" s="2" t="s">
        <v>12</v>
      </c>
    </row>
    <row r="47" spans="1:8" ht="14.25">
      <c r="A47" s="2" t="s">
        <v>68</v>
      </c>
      <c r="B47" s="2" t="s">
        <v>76</v>
      </c>
      <c r="C47" s="3">
        <v>1.253</v>
      </c>
      <c r="D47" s="4">
        <v>47.62</v>
      </c>
      <c r="E47" s="3">
        <v>6.708</v>
      </c>
      <c r="F47" s="2" t="s">
        <v>10</v>
      </c>
      <c r="G47" s="2" t="s">
        <v>73</v>
      </c>
      <c r="H47" s="2" t="s">
        <v>12</v>
      </c>
    </row>
    <row r="48" spans="1:8" ht="14.25">
      <c r="A48" s="2" t="s">
        <v>68</v>
      </c>
      <c r="B48" s="2" t="s">
        <v>77</v>
      </c>
      <c r="C48" s="3">
        <v>1.218</v>
      </c>
      <c r="D48" s="4">
        <v>46.3</v>
      </c>
      <c r="E48" s="3">
        <v>4.459</v>
      </c>
      <c r="F48" s="2" t="s">
        <v>10</v>
      </c>
      <c r="G48" s="2" t="s">
        <v>23</v>
      </c>
      <c r="H48" s="2" t="s">
        <v>12</v>
      </c>
    </row>
    <row r="49" spans="1:8" ht="14.25">
      <c r="A49" s="2" t="s">
        <v>68</v>
      </c>
      <c r="B49" s="2" t="s">
        <v>78</v>
      </c>
      <c r="C49" s="3">
        <v>1.064</v>
      </c>
      <c r="D49" s="4">
        <v>40.43</v>
      </c>
      <c r="E49" s="3">
        <v>4.992</v>
      </c>
      <c r="F49" s="2" t="s">
        <v>10</v>
      </c>
      <c r="G49" s="2" t="s">
        <v>79</v>
      </c>
      <c r="H49" s="2" t="s">
        <v>12</v>
      </c>
    </row>
    <row r="50" spans="1:8" ht="14.25">
      <c r="A50" s="2" t="s">
        <v>68</v>
      </c>
      <c r="B50" s="2" t="s">
        <v>76</v>
      </c>
      <c r="C50" s="3">
        <v>0.908</v>
      </c>
      <c r="D50" s="4">
        <v>34.52</v>
      </c>
      <c r="E50" s="3">
        <v>1.641</v>
      </c>
      <c r="F50" s="2" t="s">
        <v>10</v>
      </c>
      <c r="G50" s="2" t="s">
        <v>15</v>
      </c>
      <c r="H50" s="2" t="s">
        <v>12</v>
      </c>
    </row>
    <row r="51" spans="1:8" ht="14.25">
      <c r="A51" s="2" t="s">
        <v>68</v>
      </c>
      <c r="B51" s="2" t="s">
        <v>77</v>
      </c>
      <c r="C51" s="3">
        <v>0.718</v>
      </c>
      <c r="D51" s="4">
        <v>27.29</v>
      </c>
      <c r="E51" s="3">
        <v>2.119</v>
      </c>
      <c r="F51" s="2" t="s">
        <v>10</v>
      </c>
      <c r="G51" s="2" t="s">
        <v>61</v>
      </c>
      <c r="H51" s="2" t="s">
        <v>12</v>
      </c>
    </row>
    <row r="52" spans="1:8" ht="14.25">
      <c r="A52" s="2" t="s">
        <v>68</v>
      </c>
      <c r="B52" s="2" t="s">
        <v>80</v>
      </c>
      <c r="C52" s="3">
        <v>0.565</v>
      </c>
      <c r="D52" s="4">
        <v>21.46</v>
      </c>
      <c r="E52" s="3">
        <v>1.223</v>
      </c>
      <c r="F52" s="2" t="s">
        <v>10</v>
      </c>
      <c r="G52" s="2" t="s">
        <v>81</v>
      </c>
      <c r="H52" s="2" t="s">
        <v>12</v>
      </c>
    </row>
    <row r="53" spans="1:8" ht="14.25">
      <c r="A53" s="2" t="s">
        <v>82</v>
      </c>
      <c r="B53" s="2" t="s">
        <v>83</v>
      </c>
      <c r="C53" s="3">
        <v>0.336</v>
      </c>
      <c r="D53" s="4">
        <v>12.78</v>
      </c>
      <c r="E53" s="3">
        <v>6.708</v>
      </c>
      <c r="F53" s="2" t="s">
        <v>10</v>
      </c>
      <c r="G53" s="2" t="s">
        <v>73</v>
      </c>
      <c r="H53" s="2" t="s">
        <v>12</v>
      </c>
    </row>
    <row r="54" ht="12.75">
      <c r="D54" s="5">
        <f>SUM(D6:D53)</f>
        <v>2488.1500000000005</v>
      </c>
    </row>
  </sheetData>
  <sheetProtection/>
  <autoFilter ref="A5:H5"/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82"/>
  <sheetViews>
    <sheetView tabSelected="1" zoomScalePageLayoutView="0" workbookViewId="0" topLeftCell="A169">
      <selection activeCell="A178" sqref="A178:G182"/>
    </sheetView>
  </sheetViews>
  <sheetFormatPr defaultColWidth="9.140625" defaultRowHeight="12.75"/>
  <cols>
    <col min="1" max="1" width="37.8515625" style="0" customWidth="1"/>
    <col min="2" max="2" width="5.7109375" style="0" customWidth="1"/>
    <col min="3" max="3" width="8.140625" style="0" customWidth="1"/>
    <col min="4" max="4" width="11.28125" style="0" customWidth="1"/>
    <col min="5" max="5" width="9.57421875" style="0" customWidth="1"/>
    <col min="7" max="7" width="13.140625" style="0" customWidth="1"/>
  </cols>
  <sheetData>
    <row r="7" spans="1:7" ht="14.25">
      <c r="A7" s="46" t="s">
        <v>84</v>
      </c>
      <c r="B7" s="46"/>
      <c r="C7" s="46"/>
      <c r="D7" s="46"/>
      <c r="E7" s="46"/>
      <c r="F7" s="46"/>
      <c r="G7" s="46"/>
    </row>
    <row r="8" spans="1:7" ht="14.25">
      <c r="A8" s="47"/>
      <c r="B8" s="47"/>
      <c r="C8" s="47"/>
      <c r="D8" s="47"/>
      <c r="E8" s="47"/>
      <c r="F8" s="47"/>
      <c r="G8" s="47"/>
    </row>
    <row r="9" spans="1:7" ht="14.25">
      <c r="A9" s="47" t="s">
        <v>86</v>
      </c>
      <c r="B9" s="47"/>
      <c r="C9" s="47"/>
      <c r="D9" s="47"/>
      <c r="E9" s="47"/>
      <c r="F9" s="47"/>
      <c r="G9" s="47"/>
    </row>
    <row r="10" spans="1:7" ht="14.25">
      <c r="A10" s="47"/>
      <c r="B10" s="47"/>
      <c r="C10" s="47"/>
      <c r="D10" s="47"/>
      <c r="E10" s="47"/>
      <c r="F10" s="47"/>
      <c r="G10" s="47"/>
    </row>
    <row r="11" spans="1:7" ht="42.75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6</v>
      </c>
      <c r="G11" s="6" t="s">
        <v>7</v>
      </c>
    </row>
    <row r="12" spans="1:8" ht="14.25">
      <c r="A12" s="7" t="s">
        <v>8</v>
      </c>
      <c r="B12" s="7" t="s">
        <v>9</v>
      </c>
      <c r="C12" s="8">
        <v>2.912</v>
      </c>
      <c r="D12" s="9">
        <v>110.67</v>
      </c>
      <c r="E12" s="8">
        <v>5.879</v>
      </c>
      <c r="F12" s="7" t="s">
        <v>11</v>
      </c>
      <c r="G12" s="7" t="s">
        <v>12</v>
      </c>
      <c r="H12">
        <f>C12*38</f>
        <v>110.65599999999999</v>
      </c>
    </row>
    <row r="13" spans="1:7" ht="14.25">
      <c r="A13" s="7" t="s">
        <v>8</v>
      </c>
      <c r="B13" s="7" t="s">
        <v>9</v>
      </c>
      <c r="C13" s="8">
        <v>2.469</v>
      </c>
      <c r="D13" s="9">
        <v>93.82</v>
      </c>
      <c r="E13" s="8">
        <v>6.054</v>
      </c>
      <c r="F13" s="7" t="s">
        <v>13</v>
      </c>
      <c r="G13" s="7" t="s">
        <v>12</v>
      </c>
    </row>
    <row r="14" spans="1:7" ht="14.25">
      <c r="A14" s="7" t="s">
        <v>8</v>
      </c>
      <c r="B14" s="7" t="s">
        <v>9</v>
      </c>
      <c r="C14" s="8">
        <v>0.965</v>
      </c>
      <c r="D14" s="9">
        <v>36.69</v>
      </c>
      <c r="E14" s="8">
        <v>6.303</v>
      </c>
      <c r="F14" s="7" t="s">
        <v>14</v>
      </c>
      <c r="G14" s="7" t="s">
        <v>12</v>
      </c>
    </row>
    <row r="15" spans="1:7" ht="14.25">
      <c r="A15" s="7" t="s">
        <v>8</v>
      </c>
      <c r="B15" s="7" t="s">
        <v>9</v>
      </c>
      <c r="C15" s="8">
        <v>0.731</v>
      </c>
      <c r="D15" s="9">
        <v>27.78</v>
      </c>
      <c r="E15" s="8">
        <v>1.641</v>
      </c>
      <c r="F15" s="7" t="s">
        <v>15</v>
      </c>
      <c r="G15" s="7" t="s">
        <v>12</v>
      </c>
    </row>
    <row r="16" spans="1:7" ht="14.25">
      <c r="A16" s="7" t="s">
        <v>8</v>
      </c>
      <c r="B16" s="7" t="s">
        <v>9</v>
      </c>
      <c r="C16" s="8">
        <v>0.279</v>
      </c>
      <c r="D16" s="9">
        <v>10.6</v>
      </c>
      <c r="E16" s="8">
        <v>0.279</v>
      </c>
      <c r="F16" s="7" t="s">
        <v>16</v>
      </c>
      <c r="G16" s="7" t="s">
        <v>12</v>
      </c>
    </row>
    <row r="17" spans="1:7" ht="12.75">
      <c r="A17" s="10"/>
      <c r="B17" s="10"/>
      <c r="C17" s="11">
        <f>SUM(C12:C16)</f>
        <v>7.356</v>
      </c>
      <c r="D17" s="12">
        <f>SUM(D12:D16)</f>
        <v>279.56000000000006</v>
      </c>
      <c r="E17" s="10"/>
      <c r="F17" s="10"/>
      <c r="G17" s="10"/>
    </row>
    <row r="23" spans="1:7" ht="14.25">
      <c r="A23" s="46" t="s">
        <v>84</v>
      </c>
      <c r="B23" s="46"/>
      <c r="C23" s="46"/>
      <c r="D23" s="46"/>
      <c r="E23" s="46"/>
      <c r="F23" s="46"/>
      <c r="G23" s="46"/>
    </row>
    <row r="24" spans="1:7" ht="14.25">
      <c r="A24" s="47"/>
      <c r="B24" s="47"/>
      <c r="C24" s="47"/>
      <c r="D24" s="47"/>
      <c r="E24" s="47"/>
      <c r="F24" s="47"/>
      <c r="G24" s="47"/>
    </row>
    <row r="25" spans="1:7" ht="14.25">
      <c r="A25" s="46" t="s">
        <v>86</v>
      </c>
      <c r="B25" s="46"/>
      <c r="C25" s="46"/>
      <c r="D25" s="46"/>
      <c r="E25" s="46"/>
      <c r="F25" s="46"/>
      <c r="G25" s="46"/>
    </row>
    <row r="26" spans="1:7" ht="14.25">
      <c r="A26" s="47"/>
      <c r="B26" s="47"/>
      <c r="C26" s="47"/>
      <c r="D26" s="47"/>
      <c r="E26" s="47"/>
      <c r="F26" s="47"/>
      <c r="G26" s="47"/>
    </row>
    <row r="27" spans="1:7" ht="42.75">
      <c r="A27" s="6" t="s">
        <v>0</v>
      </c>
      <c r="B27" s="6" t="s">
        <v>1</v>
      </c>
      <c r="C27" s="6" t="s">
        <v>2</v>
      </c>
      <c r="D27" s="6" t="s">
        <v>3</v>
      </c>
      <c r="E27" s="6" t="s">
        <v>4</v>
      </c>
      <c r="F27" s="6" t="s">
        <v>6</v>
      </c>
      <c r="G27" s="6" t="s">
        <v>7</v>
      </c>
    </row>
    <row r="28" spans="1:7" ht="14.25">
      <c r="A28" s="7" t="s">
        <v>17</v>
      </c>
      <c r="B28" s="7" t="s">
        <v>18</v>
      </c>
      <c r="C28" s="8">
        <v>1.469</v>
      </c>
      <c r="D28" s="9">
        <v>55.81</v>
      </c>
      <c r="E28" s="8">
        <v>5.125</v>
      </c>
      <c r="F28" s="7" t="s">
        <v>19</v>
      </c>
      <c r="G28" s="7" t="s">
        <v>12</v>
      </c>
    </row>
    <row r="29" spans="1:7" ht="14.25">
      <c r="A29" s="7" t="s">
        <v>17</v>
      </c>
      <c r="B29" s="7" t="s">
        <v>18</v>
      </c>
      <c r="C29" s="8">
        <v>0.222</v>
      </c>
      <c r="D29" s="9">
        <v>8.42</v>
      </c>
      <c r="E29" s="8">
        <v>4.96</v>
      </c>
      <c r="F29" s="7" t="s">
        <v>20</v>
      </c>
      <c r="G29" s="7" t="s">
        <v>12</v>
      </c>
    </row>
    <row r="30" spans="1:7" ht="12.75">
      <c r="A30" s="10"/>
      <c r="B30" s="10"/>
      <c r="C30" s="11">
        <f>SUM(C28:C29)</f>
        <v>1.691</v>
      </c>
      <c r="D30" s="12">
        <f>SUM(D28:D29)</f>
        <v>64.23</v>
      </c>
      <c r="E30" s="10"/>
      <c r="F30" s="10"/>
      <c r="G30" s="10"/>
    </row>
    <row r="34" spans="1:7" ht="14.25">
      <c r="A34" s="46" t="s">
        <v>84</v>
      </c>
      <c r="B34" s="46"/>
      <c r="C34" s="46"/>
      <c r="D34" s="46"/>
      <c r="E34" s="46"/>
      <c r="F34" s="46"/>
      <c r="G34" s="46"/>
    </row>
    <row r="35" spans="1:7" ht="14.25">
      <c r="A35" s="47"/>
      <c r="B35" s="47"/>
      <c r="C35" s="47"/>
      <c r="D35" s="47"/>
      <c r="E35" s="47"/>
      <c r="F35" s="47"/>
      <c r="G35" s="47"/>
    </row>
    <row r="36" spans="1:7" ht="14.25">
      <c r="A36" s="46" t="s">
        <v>85</v>
      </c>
      <c r="B36" s="46"/>
      <c r="C36" s="46"/>
      <c r="D36" s="46"/>
      <c r="E36" s="46"/>
      <c r="F36" s="46"/>
      <c r="G36" s="46"/>
    </row>
    <row r="37" spans="1:7" ht="14.25">
      <c r="A37" s="47"/>
      <c r="B37" s="47"/>
      <c r="C37" s="47"/>
      <c r="D37" s="47"/>
      <c r="E37" s="47"/>
      <c r="F37" s="47"/>
      <c r="G37" s="47"/>
    </row>
    <row r="38" spans="1:7" ht="42.75">
      <c r="A38" s="6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6</v>
      </c>
      <c r="G38" s="6" t="s">
        <v>7</v>
      </c>
    </row>
    <row r="39" spans="1:7" ht="14.25">
      <c r="A39" s="7" t="s">
        <v>21</v>
      </c>
      <c r="B39" s="7" t="s">
        <v>22</v>
      </c>
      <c r="C39" s="8">
        <v>4.695</v>
      </c>
      <c r="D39" s="9">
        <v>178.42</v>
      </c>
      <c r="E39" s="8">
        <v>4.96</v>
      </c>
      <c r="F39" s="7" t="s">
        <v>20</v>
      </c>
      <c r="G39" s="7" t="s">
        <v>12</v>
      </c>
    </row>
    <row r="40" spans="1:7" ht="14.25">
      <c r="A40" s="7" t="s">
        <v>21</v>
      </c>
      <c r="B40" s="7" t="s">
        <v>22</v>
      </c>
      <c r="C40" s="8">
        <v>1.115</v>
      </c>
      <c r="D40" s="9">
        <v>42.35</v>
      </c>
      <c r="E40" s="8">
        <v>4.459</v>
      </c>
      <c r="F40" s="7" t="s">
        <v>23</v>
      </c>
      <c r="G40" s="7" t="s">
        <v>12</v>
      </c>
    </row>
    <row r="41" spans="1:7" ht="14.25">
      <c r="A41" s="7" t="s">
        <v>21</v>
      </c>
      <c r="B41" s="7" t="s">
        <v>22</v>
      </c>
      <c r="C41" s="8">
        <v>0.747</v>
      </c>
      <c r="D41" s="9">
        <v>28.37</v>
      </c>
      <c r="E41" s="8">
        <v>1.11</v>
      </c>
      <c r="F41" s="7" t="s">
        <v>24</v>
      </c>
      <c r="G41" s="7" t="s">
        <v>12</v>
      </c>
    </row>
    <row r="42" spans="1:7" ht="14.25">
      <c r="A42" s="7" t="s">
        <v>21</v>
      </c>
      <c r="B42" s="7" t="s">
        <v>22</v>
      </c>
      <c r="C42" s="8">
        <v>0.116</v>
      </c>
      <c r="D42" s="9">
        <v>4.41</v>
      </c>
      <c r="E42" s="8">
        <v>5.125</v>
      </c>
      <c r="F42" s="7" t="s">
        <v>19</v>
      </c>
      <c r="G42" s="7" t="s">
        <v>12</v>
      </c>
    </row>
    <row r="43" spans="1:7" ht="12.75">
      <c r="A43" s="10"/>
      <c r="B43" s="10"/>
      <c r="C43" s="11">
        <f>SUM(C39:C42)</f>
        <v>6.673</v>
      </c>
      <c r="D43" s="12">
        <f>SUM(D39:D42)</f>
        <v>253.54999999999998</v>
      </c>
      <c r="E43" s="10"/>
      <c r="F43" s="10"/>
      <c r="G43" s="10"/>
    </row>
    <row r="48" spans="1:7" ht="14.25">
      <c r="A48" s="44" t="s">
        <v>84</v>
      </c>
      <c r="B48" s="44"/>
      <c r="C48" s="44"/>
      <c r="D48" s="44"/>
      <c r="E48" s="44"/>
      <c r="F48" s="44"/>
      <c r="G48" s="44"/>
    </row>
    <row r="49" spans="1:7" ht="14.25">
      <c r="A49" s="45"/>
      <c r="B49" s="45"/>
      <c r="C49" s="45"/>
      <c r="D49" s="45"/>
      <c r="E49" s="45"/>
      <c r="F49" s="45"/>
      <c r="G49" s="45"/>
    </row>
    <row r="50" spans="1:7" ht="14.25">
      <c r="A50" s="44" t="s">
        <v>85</v>
      </c>
      <c r="B50" s="44"/>
      <c r="C50" s="44"/>
      <c r="D50" s="44"/>
      <c r="E50" s="44"/>
      <c r="F50" s="44"/>
      <c r="G50" s="44"/>
    </row>
    <row r="51" spans="1:7" ht="14.25">
      <c r="A51" s="45"/>
      <c r="B51" s="45"/>
      <c r="C51" s="45"/>
      <c r="D51" s="45"/>
      <c r="E51" s="45"/>
      <c r="F51" s="45"/>
      <c r="G51" s="45"/>
    </row>
    <row r="52" spans="1:7" ht="42.75">
      <c r="A52" s="20" t="s">
        <v>0</v>
      </c>
      <c r="B52" s="20" t="s">
        <v>1</v>
      </c>
      <c r="C52" s="20" t="s">
        <v>2</v>
      </c>
      <c r="D52" s="20" t="s">
        <v>3</v>
      </c>
      <c r="E52" s="20" t="s">
        <v>4</v>
      </c>
      <c r="F52" s="20" t="s">
        <v>6</v>
      </c>
      <c r="G52" s="20" t="s">
        <v>7</v>
      </c>
    </row>
    <row r="53" spans="1:7" ht="14.25">
      <c r="A53" s="21" t="s">
        <v>25</v>
      </c>
      <c r="B53" s="21" t="s">
        <v>26</v>
      </c>
      <c r="C53" s="22">
        <v>3.007</v>
      </c>
      <c r="D53" s="23">
        <v>114.26</v>
      </c>
      <c r="E53" s="22">
        <v>3.027</v>
      </c>
      <c r="F53" s="21" t="s">
        <v>27</v>
      </c>
      <c r="G53" s="21" t="s">
        <v>12</v>
      </c>
    </row>
    <row r="54" spans="1:7" ht="14.25">
      <c r="A54" s="21" t="s">
        <v>25</v>
      </c>
      <c r="B54" s="21" t="s">
        <v>26</v>
      </c>
      <c r="C54" s="22">
        <v>2.198</v>
      </c>
      <c r="D54" s="23">
        <v>83.52</v>
      </c>
      <c r="E54" s="22">
        <v>2.206</v>
      </c>
      <c r="F54" s="21" t="s">
        <v>28</v>
      </c>
      <c r="G54" s="21" t="s">
        <v>12</v>
      </c>
    </row>
    <row r="55" spans="1:7" ht="14.25">
      <c r="A55" s="21" t="s">
        <v>25</v>
      </c>
      <c r="B55" s="21" t="s">
        <v>29</v>
      </c>
      <c r="C55" s="22">
        <v>0.979</v>
      </c>
      <c r="D55" s="23">
        <v>37.2</v>
      </c>
      <c r="E55" s="22">
        <v>2.318</v>
      </c>
      <c r="F55" s="21" t="s">
        <v>30</v>
      </c>
      <c r="G55" s="21" t="s">
        <v>12</v>
      </c>
    </row>
    <row r="56" spans="1:7" ht="14.25">
      <c r="A56" s="21" t="s">
        <v>25</v>
      </c>
      <c r="B56" s="21" t="s">
        <v>31</v>
      </c>
      <c r="C56" s="22">
        <v>0.943</v>
      </c>
      <c r="D56" s="23">
        <v>35.82</v>
      </c>
      <c r="E56" s="22">
        <v>5.803</v>
      </c>
      <c r="F56" s="21" t="s">
        <v>32</v>
      </c>
      <c r="G56" s="21" t="s">
        <v>12</v>
      </c>
    </row>
    <row r="57" spans="1:7" ht="14.25">
      <c r="A57" s="21" t="s">
        <v>25</v>
      </c>
      <c r="B57" s="21" t="s">
        <v>33</v>
      </c>
      <c r="C57" s="22">
        <v>0.922</v>
      </c>
      <c r="D57" s="23">
        <v>35.02</v>
      </c>
      <c r="E57" s="22">
        <v>2.917</v>
      </c>
      <c r="F57" s="21" t="s">
        <v>34</v>
      </c>
      <c r="G57" s="21" t="s">
        <v>12</v>
      </c>
    </row>
    <row r="58" spans="1:7" ht="14.25">
      <c r="A58" s="21" t="s">
        <v>25</v>
      </c>
      <c r="B58" s="21" t="s">
        <v>33</v>
      </c>
      <c r="C58" s="22">
        <v>0.467</v>
      </c>
      <c r="D58" s="23">
        <v>17.75</v>
      </c>
      <c r="E58" s="22">
        <v>4.194</v>
      </c>
      <c r="F58" s="21" t="s">
        <v>35</v>
      </c>
      <c r="G58" s="21" t="s">
        <v>12</v>
      </c>
    </row>
    <row r="59" spans="1:7" ht="12.75">
      <c r="A59" s="24"/>
      <c r="B59" s="24"/>
      <c r="C59" s="25">
        <f>SUM(C53:C58)</f>
        <v>8.516</v>
      </c>
      <c r="D59" s="26">
        <f>SUM(D53:D58)</f>
        <v>323.57</v>
      </c>
      <c r="E59" s="24"/>
      <c r="F59" s="24"/>
      <c r="G59" s="24"/>
    </row>
    <row r="63" spans="1:7" ht="14.25">
      <c r="A63" s="46" t="s">
        <v>84</v>
      </c>
      <c r="B63" s="46"/>
      <c r="C63" s="46"/>
      <c r="D63" s="46"/>
      <c r="E63" s="46"/>
      <c r="F63" s="46"/>
      <c r="G63" s="46"/>
    </row>
    <row r="64" spans="1:7" ht="14.25">
      <c r="A64" s="47"/>
      <c r="B64" s="47"/>
      <c r="C64" s="47"/>
      <c r="D64" s="47"/>
      <c r="E64" s="47"/>
      <c r="F64" s="47"/>
      <c r="G64" s="47"/>
    </row>
    <row r="65" spans="1:7" ht="14.25">
      <c r="A65" s="44" t="s">
        <v>85</v>
      </c>
      <c r="B65" s="44"/>
      <c r="C65" s="44"/>
      <c r="D65" s="44"/>
      <c r="E65" s="44"/>
      <c r="F65" s="44"/>
      <c r="G65" s="44"/>
    </row>
    <row r="66" spans="1:7" ht="14.25">
      <c r="A66" s="45"/>
      <c r="B66" s="45"/>
      <c r="C66" s="45"/>
      <c r="D66" s="45"/>
      <c r="E66" s="45"/>
      <c r="F66" s="45"/>
      <c r="G66" s="45"/>
    </row>
    <row r="67" spans="1:7" ht="42.75">
      <c r="A67" s="20" t="s">
        <v>0</v>
      </c>
      <c r="B67" s="20" t="s">
        <v>1</v>
      </c>
      <c r="C67" s="20" t="s">
        <v>2</v>
      </c>
      <c r="D67" s="20" t="s">
        <v>3</v>
      </c>
      <c r="E67" s="20" t="s">
        <v>4</v>
      </c>
      <c r="F67" s="20" t="s">
        <v>6</v>
      </c>
      <c r="G67" s="20" t="s">
        <v>7</v>
      </c>
    </row>
    <row r="68" spans="1:7" ht="14.25">
      <c r="A68" s="21" t="s">
        <v>36</v>
      </c>
      <c r="B68" s="21" t="s">
        <v>37</v>
      </c>
      <c r="C68" s="22">
        <v>4.734</v>
      </c>
      <c r="D68" s="23">
        <v>179.89</v>
      </c>
      <c r="E68" s="22">
        <v>6.303</v>
      </c>
      <c r="F68" s="21" t="s">
        <v>14</v>
      </c>
      <c r="G68" s="21" t="s">
        <v>12</v>
      </c>
    </row>
    <row r="69" spans="1:7" ht="14.25">
      <c r="A69" s="21" t="s">
        <v>36</v>
      </c>
      <c r="B69" s="21" t="s">
        <v>37</v>
      </c>
      <c r="C69" s="22">
        <v>0.895</v>
      </c>
      <c r="D69" s="23">
        <v>33.99</v>
      </c>
      <c r="E69" s="22">
        <v>1.492</v>
      </c>
      <c r="F69" s="21" t="s">
        <v>38</v>
      </c>
      <c r="G69" s="21" t="s">
        <v>12</v>
      </c>
    </row>
    <row r="70" spans="1:7" ht="14.25">
      <c r="A70" s="21" t="s">
        <v>36</v>
      </c>
      <c r="B70" s="21" t="s">
        <v>39</v>
      </c>
      <c r="C70" s="22">
        <v>0.866</v>
      </c>
      <c r="D70" s="23">
        <v>32.92</v>
      </c>
      <c r="E70" s="22">
        <v>4.018</v>
      </c>
      <c r="F70" s="21" t="s">
        <v>40</v>
      </c>
      <c r="G70" s="21" t="s">
        <v>12</v>
      </c>
    </row>
    <row r="71" spans="1:7" ht="14.25">
      <c r="A71" s="21" t="s">
        <v>36</v>
      </c>
      <c r="B71" s="21" t="s">
        <v>37</v>
      </c>
      <c r="C71" s="22">
        <v>0.76</v>
      </c>
      <c r="D71" s="23">
        <v>28.86</v>
      </c>
      <c r="E71" s="22">
        <v>5.879</v>
      </c>
      <c r="F71" s="21" t="s">
        <v>11</v>
      </c>
      <c r="G71" s="21" t="s">
        <v>12</v>
      </c>
    </row>
    <row r="72" spans="1:7" ht="12.75">
      <c r="A72" s="24"/>
      <c r="B72" s="24"/>
      <c r="C72" s="25">
        <f>SUM(C68:C71)</f>
        <v>7.254999999999999</v>
      </c>
      <c r="D72" s="26">
        <f>SUM(D68:D71)</f>
        <v>275.66</v>
      </c>
      <c r="E72" s="24"/>
      <c r="F72" s="24"/>
      <c r="G72" s="24"/>
    </row>
    <row r="76" spans="1:7" ht="14.25">
      <c r="A76" s="46" t="s">
        <v>84</v>
      </c>
      <c r="B76" s="46"/>
      <c r="C76" s="46"/>
      <c r="D76" s="46"/>
      <c r="E76" s="46"/>
      <c r="F76" s="46"/>
      <c r="G76" s="46"/>
    </row>
    <row r="77" spans="1:7" ht="14.25">
      <c r="A77" s="47"/>
      <c r="B77" s="47"/>
      <c r="C77" s="47"/>
      <c r="D77" s="47"/>
      <c r="E77" s="47"/>
      <c r="F77" s="47"/>
      <c r="G77" s="47"/>
    </row>
    <row r="78" spans="1:7" ht="21.75" customHeight="1">
      <c r="A78" s="48" t="s">
        <v>86</v>
      </c>
      <c r="B78" s="48"/>
      <c r="C78" s="48"/>
      <c r="D78" s="48"/>
      <c r="E78" s="48"/>
      <c r="F78" s="48"/>
      <c r="G78" s="48"/>
    </row>
    <row r="79" spans="1:7" ht="6" customHeight="1">
      <c r="A79" s="48"/>
      <c r="B79" s="48"/>
      <c r="C79" s="48"/>
      <c r="D79" s="48"/>
      <c r="E79" s="48"/>
      <c r="F79" s="48"/>
      <c r="G79" s="48"/>
    </row>
    <row r="80" spans="1:7" ht="46.5">
      <c r="A80" s="37" t="s">
        <v>0</v>
      </c>
      <c r="B80" s="37" t="s">
        <v>1</v>
      </c>
      <c r="C80" s="37" t="s">
        <v>2</v>
      </c>
      <c r="D80" s="37" t="s">
        <v>3</v>
      </c>
      <c r="E80" s="37" t="s">
        <v>4</v>
      </c>
      <c r="F80" s="37" t="s">
        <v>6</v>
      </c>
      <c r="G80" s="37" t="s">
        <v>7</v>
      </c>
    </row>
    <row r="81" spans="1:7" ht="15">
      <c r="A81" s="38" t="s">
        <v>41</v>
      </c>
      <c r="B81" s="38" t="s">
        <v>42</v>
      </c>
      <c r="C81" s="39">
        <v>0.142</v>
      </c>
      <c r="D81" s="40">
        <v>5.41</v>
      </c>
      <c r="E81" s="39">
        <v>2.119</v>
      </c>
      <c r="F81" s="38" t="s">
        <v>43</v>
      </c>
      <c r="G81" s="38" t="s">
        <v>12</v>
      </c>
    </row>
    <row r="82" spans="1:7" ht="15">
      <c r="A82" s="41"/>
      <c r="B82" s="41"/>
      <c r="C82" s="42">
        <f>SUM(C81)</f>
        <v>0.142</v>
      </c>
      <c r="D82" s="43">
        <f>SUM(D81)</f>
        <v>5.41</v>
      </c>
      <c r="E82" s="41"/>
      <c r="F82" s="41"/>
      <c r="G82" s="41"/>
    </row>
    <row r="89" spans="1:7" ht="14.25">
      <c r="A89" s="46" t="s">
        <v>84</v>
      </c>
      <c r="B89" s="46"/>
      <c r="C89" s="46"/>
      <c r="D89" s="46"/>
      <c r="E89" s="46"/>
      <c r="F89" s="46"/>
      <c r="G89" s="46"/>
    </row>
    <row r="90" spans="1:7" ht="14.25">
      <c r="A90" s="47"/>
      <c r="B90" s="47"/>
      <c r="C90" s="47"/>
      <c r="D90" s="47"/>
      <c r="E90" s="47"/>
      <c r="F90" s="47"/>
      <c r="G90" s="47"/>
    </row>
    <row r="91" spans="1:7" ht="14.25">
      <c r="A91" s="46" t="s">
        <v>86</v>
      </c>
      <c r="B91" s="46"/>
      <c r="C91" s="46"/>
      <c r="D91" s="46"/>
      <c r="E91" s="46"/>
      <c r="F91" s="46"/>
      <c r="G91" s="46"/>
    </row>
    <row r="92" spans="1:7" ht="14.25">
      <c r="A92" s="47"/>
      <c r="B92" s="47"/>
      <c r="C92" s="47"/>
      <c r="D92" s="47"/>
      <c r="E92" s="47"/>
      <c r="F92" s="47"/>
      <c r="G92" s="47"/>
    </row>
    <row r="93" spans="1:7" ht="42.75">
      <c r="A93" s="6" t="s">
        <v>0</v>
      </c>
      <c r="B93" s="6" t="s">
        <v>1</v>
      </c>
      <c r="C93" s="6" t="s">
        <v>2</v>
      </c>
      <c r="D93" s="6" t="s">
        <v>3</v>
      </c>
      <c r="E93" s="6" t="s">
        <v>4</v>
      </c>
      <c r="F93" s="6" t="s">
        <v>6</v>
      </c>
      <c r="G93" s="6" t="s">
        <v>7</v>
      </c>
    </row>
    <row r="94" spans="1:7" ht="14.25">
      <c r="A94" s="7" t="s">
        <v>44</v>
      </c>
      <c r="B94" s="7" t="s">
        <v>45</v>
      </c>
      <c r="C94" s="8">
        <v>0.568</v>
      </c>
      <c r="D94" s="9">
        <v>21.59</v>
      </c>
      <c r="E94" s="8">
        <v>2.917</v>
      </c>
      <c r="F94" s="7" t="s">
        <v>34</v>
      </c>
      <c r="G94" s="7" t="s">
        <v>12</v>
      </c>
    </row>
    <row r="95" spans="1:7" ht="12.75">
      <c r="A95" s="10"/>
      <c r="B95" s="10"/>
      <c r="C95" s="11">
        <f>SUM(C94)</f>
        <v>0.568</v>
      </c>
      <c r="D95" s="12">
        <f>SUM(D94)</f>
        <v>21.59</v>
      </c>
      <c r="E95" s="10"/>
      <c r="F95" s="10"/>
      <c r="G95" s="10"/>
    </row>
    <row r="102" spans="1:7" ht="14.25">
      <c r="A102" s="46" t="s">
        <v>84</v>
      </c>
      <c r="B102" s="46"/>
      <c r="C102" s="46"/>
      <c r="D102" s="46"/>
      <c r="E102" s="46"/>
      <c r="F102" s="46"/>
      <c r="G102" s="46"/>
    </row>
    <row r="103" spans="1:7" ht="14.25">
      <c r="A103" s="47"/>
      <c r="B103" s="47"/>
      <c r="C103" s="47"/>
      <c r="D103" s="47"/>
      <c r="E103" s="47"/>
      <c r="F103" s="47"/>
      <c r="G103" s="47"/>
    </row>
    <row r="104" spans="1:7" ht="14.25">
      <c r="A104" s="46" t="s">
        <v>85</v>
      </c>
      <c r="B104" s="46"/>
      <c r="C104" s="46"/>
      <c r="D104" s="46"/>
      <c r="E104" s="46"/>
      <c r="F104" s="46"/>
      <c r="G104" s="46"/>
    </row>
    <row r="105" spans="1:7" ht="14.25">
      <c r="A105" s="47"/>
      <c r="B105" s="47"/>
      <c r="C105" s="47"/>
      <c r="D105" s="47"/>
      <c r="E105" s="47"/>
      <c r="F105" s="47"/>
      <c r="G105" s="47"/>
    </row>
    <row r="106" spans="1:7" ht="42.75">
      <c r="A106" s="6" t="s">
        <v>0</v>
      </c>
      <c r="B106" s="6" t="s">
        <v>1</v>
      </c>
      <c r="C106" s="6" t="s">
        <v>2</v>
      </c>
      <c r="D106" s="6" t="s">
        <v>3</v>
      </c>
      <c r="E106" s="6" t="s">
        <v>4</v>
      </c>
      <c r="F106" s="6" t="s">
        <v>6</v>
      </c>
      <c r="G106" s="6" t="s">
        <v>7</v>
      </c>
    </row>
    <row r="107" spans="1:7" ht="14.25">
      <c r="A107" s="7" t="s">
        <v>46</v>
      </c>
      <c r="B107" s="7" t="s">
        <v>47</v>
      </c>
      <c r="C107" s="8">
        <v>0.495</v>
      </c>
      <c r="D107" s="9">
        <v>18.8</v>
      </c>
      <c r="E107" s="8">
        <v>4.194</v>
      </c>
      <c r="F107" s="7" t="s">
        <v>35</v>
      </c>
      <c r="G107" s="7" t="s">
        <v>12</v>
      </c>
    </row>
    <row r="108" spans="1:7" ht="14.25">
      <c r="A108" s="7" t="s">
        <v>46</v>
      </c>
      <c r="B108" s="7" t="s">
        <v>48</v>
      </c>
      <c r="C108" s="8">
        <v>0.444</v>
      </c>
      <c r="D108" s="9">
        <v>16.88</v>
      </c>
      <c r="E108" s="8">
        <v>2.917</v>
      </c>
      <c r="F108" s="7" t="s">
        <v>34</v>
      </c>
      <c r="G108" s="7" t="s">
        <v>12</v>
      </c>
    </row>
    <row r="109" spans="1:7" ht="12.75">
      <c r="A109" s="10"/>
      <c r="B109" s="10"/>
      <c r="C109" s="11">
        <f>SUM(C107:C108)</f>
        <v>0.9390000000000001</v>
      </c>
      <c r="D109" s="12">
        <f>SUM(D107:D108)</f>
        <v>35.68</v>
      </c>
      <c r="E109" s="10"/>
      <c r="F109" s="10"/>
      <c r="G109" s="10"/>
    </row>
    <row r="114" spans="1:7" ht="14.25">
      <c r="A114" s="46" t="s">
        <v>84</v>
      </c>
      <c r="B114" s="46"/>
      <c r="C114" s="46"/>
      <c r="D114" s="46"/>
      <c r="E114" s="46"/>
      <c r="F114" s="46"/>
      <c r="G114" s="46"/>
    </row>
    <row r="115" spans="1:7" ht="14.25">
      <c r="A115" s="47"/>
      <c r="B115" s="47"/>
      <c r="C115" s="47"/>
      <c r="D115" s="47"/>
      <c r="E115" s="47"/>
      <c r="F115" s="47"/>
      <c r="G115" s="47"/>
    </row>
    <row r="116" spans="1:7" ht="15">
      <c r="A116" s="51" t="s">
        <v>86</v>
      </c>
      <c r="B116" s="51"/>
      <c r="C116" s="51"/>
      <c r="D116" s="51"/>
      <c r="E116" s="51"/>
      <c r="F116" s="51"/>
      <c r="G116" s="51"/>
    </row>
    <row r="117" spans="1:7" ht="39">
      <c r="A117" s="33" t="s">
        <v>0</v>
      </c>
      <c r="B117" s="33" t="s">
        <v>1</v>
      </c>
      <c r="C117" s="33" t="s">
        <v>2</v>
      </c>
      <c r="D117" s="33" t="s">
        <v>3</v>
      </c>
      <c r="E117" s="33" t="s">
        <v>4</v>
      </c>
      <c r="F117" s="33" t="s">
        <v>6</v>
      </c>
      <c r="G117" s="33" t="s">
        <v>7</v>
      </c>
    </row>
    <row r="118" spans="1:7" ht="12.75">
      <c r="A118" s="27" t="s">
        <v>49</v>
      </c>
      <c r="B118" s="27" t="s">
        <v>50</v>
      </c>
      <c r="C118" s="28">
        <v>3.091</v>
      </c>
      <c r="D118" s="29">
        <v>117.46</v>
      </c>
      <c r="E118" s="28">
        <v>3.094</v>
      </c>
      <c r="F118" s="27" t="s">
        <v>51</v>
      </c>
      <c r="G118" s="27" t="s">
        <v>12</v>
      </c>
    </row>
    <row r="119" spans="1:7" ht="12.75">
      <c r="A119" s="27" t="s">
        <v>49</v>
      </c>
      <c r="B119" s="27" t="s">
        <v>50</v>
      </c>
      <c r="C119" s="28">
        <v>1.953</v>
      </c>
      <c r="D119" s="29">
        <v>74.23</v>
      </c>
      <c r="E119" s="28">
        <v>3.777</v>
      </c>
      <c r="F119" s="27" t="s">
        <v>52</v>
      </c>
      <c r="G119" s="27" t="s">
        <v>12</v>
      </c>
    </row>
    <row r="120" spans="1:7" ht="12.75">
      <c r="A120" s="27" t="s">
        <v>49</v>
      </c>
      <c r="B120" s="27" t="s">
        <v>50</v>
      </c>
      <c r="C120" s="28">
        <v>1.302</v>
      </c>
      <c r="D120" s="29">
        <v>49.49</v>
      </c>
      <c r="E120" s="28">
        <v>1.456</v>
      </c>
      <c r="F120" s="27" t="s">
        <v>53</v>
      </c>
      <c r="G120" s="27" t="s">
        <v>12</v>
      </c>
    </row>
    <row r="121" spans="1:7" ht="12.75">
      <c r="A121" s="27" t="s">
        <v>49</v>
      </c>
      <c r="B121" s="27" t="s">
        <v>54</v>
      </c>
      <c r="C121" s="28">
        <v>1.126</v>
      </c>
      <c r="D121" s="29">
        <v>42.77</v>
      </c>
      <c r="E121" s="28">
        <v>12.282</v>
      </c>
      <c r="F121" s="27" t="s">
        <v>55</v>
      </c>
      <c r="G121" s="27" t="s">
        <v>12</v>
      </c>
    </row>
    <row r="122" spans="1:7" ht="12.75">
      <c r="A122" s="27" t="s">
        <v>49</v>
      </c>
      <c r="B122" s="27" t="s">
        <v>50</v>
      </c>
      <c r="C122" s="28">
        <v>0.905</v>
      </c>
      <c r="D122" s="29">
        <v>34.39</v>
      </c>
      <c r="E122" s="28">
        <v>1.43</v>
      </c>
      <c r="F122" s="27" t="s">
        <v>56</v>
      </c>
      <c r="G122" s="27" t="s">
        <v>12</v>
      </c>
    </row>
    <row r="123" spans="1:7" ht="12.75">
      <c r="A123" s="27" t="s">
        <v>49</v>
      </c>
      <c r="B123" s="27" t="s">
        <v>57</v>
      </c>
      <c r="C123" s="28">
        <v>0.301</v>
      </c>
      <c r="D123" s="29">
        <v>11.43</v>
      </c>
      <c r="E123" s="28">
        <v>1.722</v>
      </c>
      <c r="F123" s="27" t="s">
        <v>58</v>
      </c>
      <c r="G123" s="27" t="s">
        <v>12</v>
      </c>
    </row>
    <row r="124" spans="1:7" ht="12.75">
      <c r="A124" s="34"/>
      <c r="B124" s="34"/>
      <c r="C124" s="35">
        <f>SUM(C118:C123)</f>
        <v>8.677999999999999</v>
      </c>
      <c r="D124" s="36">
        <f>SUM(D118:D123)</f>
        <v>329.77</v>
      </c>
      <c r="E124" s="34"/>
      <c r="F124" s="34"/>
      <c r="G124" s="34"/>
    </row>
    <row r="130" spans="1:7" ht="12.75">
      <c r="A130" s="49" t="s">
        <v>84</v>
      </c>
      <c r="B130" s="49"/>
      <c r="C130" s="49"/>
      <c r="D130" s="49"/>
      <c r="E130" s="49"/>
      <c r="F130" s="49"/>
      <c r="G130" s="49"/>
    </row>
    <row r="131" spans="1:7" ht="12.75">
      <c r="A131" s="49" t="s">
        <v>85</v>
      </c>
      <c r="B131" s="49"/>
      <c r="C131" s="49"/>
      <c r="D131" s="49"/>
      <c r="E131" s="49"/>
      <c r="F131" s="49"/>
      <c r="G131" s="49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39">
      <c r="A133" s="33" t="s">
        <v>0</v>
      </c>
      <c r="B133" s="33" t="s">
        <v>1</v>
      </c>
      <c r="C133" s="33" t="s">
        <v>2</v>
      </c>
      <c r="D133" s="33" t="s">
        <v>3</v>
      </c>
      <c r="E133" s="33" t="s">
        <v>4</v>
      </c>
      <c r="F133" s="33" t="s">
        <v>6</v>
      </c>
      <c r="G133" s="33" t="s">
        <v>7</v>
      </c>
    </row>
    <row r="134" spans="1:7" ht="12.75">
      <c r="A134" s="27" t="s">
        <v>59</v>
      </c>
      <c r="B134" s="27" t="s">
        <v>60</v>
      </c>
      <c r="C134" s="28">
        <v>0.629</v>
      </c>
      <c r="D134" s="29">
        <v>23.91</v>
      </c>
      <c r="E134" s="28">
        <v>2.119</v>
      </c>
      <c r="F134" s="27" t="s">
        <v>61</v>
      </c>
      <c r="G134" s="27" t="s">
        <v>12</v>
      </c>
    </row>
    <row r="135" spans="1:7" ht="12.75">
      <c r="A135" s="27" t="s">
        <v>59</v>
      </c>
      <c r="B135" s="27" t="s">
        <v>60</v>
      </c>
      <c r="C135" s="28">
        <v>0.522</v>
      </c>
      <c r="D135" s="29">
        <v>19.85</v>
      </c>
      <c r="E135" s="28">
        <v>4.459</v>
      </c>
      <c r="F135" s="27" t="s">
        <v>23</v>
      </c>
      <c r="G135" s="27" t="s">
        <v>12</v>
      </c>
    </row>
    <row r="136" spans="1:7" ht="12.75">
      <c r="A136" s="27" t="s">
        <v>59</v>
      </c>
      <c r="B136" s="27" t="s">
        <v>62</v>
      </c>
      <c r="C136" s="28">
        <v>0.363</v>
      </c>
      <c r="D136" s="29">
        <v>13.81</v>
      </c>
      <c r="E136" s="28">
        <v>1.11</v>
      </c>
      <c r="F136" s="27" t="s">
        <v>24</v>
      </c>
      <c r="G136" s="27" t="s">
        <v>12</v>
      </c>
    </row>
    <row r="137" spans="1:7" ht="12.75">
      <c r="A137" s="30"/>
      <c r="B137" s="30"/>
      <c r="C137" s="31">
        <f>SUM(C134:C136)</f>
        <v>1.514</v>
      </c>
      <c r="D137" s="32">
        <f>SUM(D134:D136)</f>
        <v>57.57000000000001</v>
      </c>
      <c r="E137" s="30"/>
      <c r="F137" s="30"/>
      <c r="G137" s="30"/>
    </row>
    <row r="142" spans="1:7" ht="14.25">
      <c r="A142" s="46" t="s">
        <v>84</v>
      </c>
      <c r="B142" s="46"/>
      <c r="C142" s="46"/>
      <c r="D142" s="46"/>
      <c r="E142" s="46"/>
      <c r="F142" s="46"/>
      <c r="G142" s="46"/>
    </row>
    <row r="143" spans="1:7" ht="14.25">
      <c r="A143" s="47"/>
      <c r="B143" s="47"/>
      <c r="C143" s="47"/>
      <c r="D143" s="47"/>
      <c r="E143" s="47"/>
      <c r="F143" s="47"/>
      <c r="G143" s="47"/>
    </row>
    <row r="144" spans="1:7" ht="14.25">
      <c r="A144" s="46" t="s">
        <v>85</v>
      </c>
      <c r="B144" s="46"/>
      <c r="C144" s="46"/>
      <c r="D144" s="46"/>
      <c r="E144" s="46"/>
      <c r="F144" s="46"/>
      <c r="G144" s="46"/>
    </row>
    <row r="145" spans="1:7" ht="14.25">
      <c r="A145" s="47"/>
      <c r="B145" s="47"/>
      <c r="C145" s="47"/>
      <c r="D145" s="47"/>
      <c r="E145" s="47"/>
      <c r="F145" s="47"/>
      <c r="G145" s="47"/>
    </row>
    <row r="146" spans="1:7" ht="42.75">
      <c r="A146" s="6" t="s">
        <v>0</v>
      </c>
      <c r="B146" s="6" t="s">
        <v>1</v>
      </c>
      <c r="C146" s="6" t="s">
        <v>2</v>
      </c>
      <c r="D146" s="6" t="s">
        <v>3</v>
      </c>
      <c r="E146" s="6" t="s">
        <v>4</v>
      </c>
      <c r="F146" s="6" t="s">
        <v>6</v>
      </c>
      <c r="G146" s="6" t="s">
        <v>7</v>
      </c>
    </row>
    <row r="147" spans="1:7" ht="14.25">
      <c r="A147" s="7" t="s">
        <v>63</v>
      </c>
      <c r="B147" s="7" t="s">
        <v>64</v>
      </c>
      <c r="C147" s="8">
        <v>0.676</v>
      </c>
      <c r="D147" s="9">
        <v>25.69</v>
      </c>
      <c r="E147" s="8">
        <v>7.044</v>
      </c>
      <c r="F147" s="7" t="s">
        <v>65</v>
      </c>
      <c r="G147" s="7" t="s">
        <v>12</v>
      </c>
    </row>
    <row r="148" spans="1:7" ht="14.25">
      <c r="A148" s="7" t="s">
        <v>63</v>
      </c>
      <c r="B148" s="7" t="s">
        <v>66</v>
      </c>
      <c r="C148" s="8">
        <v>0.465</v>
      </c>
      <c r="D148" s="9">
        <v>17.68</v>
      </c>
      <c r="E148" s="8">
        <v>18.858</v>
      </c>
      <c r="F148" s="7" t="s">
        <v>67</v>
      </c>
      <c r="G148" s="7" t="s">
        <v>12</v>
      </c>
    </row>
    <row r="149" spans="1:7" ht="12.75">
      <c r="A149" s="10"/>
      <c r="B149" s="10"/>
      <c r="C149" s="11">
        <f>SUM(C147:C148)</f>
        <v>1.141</v>
      </c>
      <c r="D149" s="12">
        <f>SUM(D147:D148)</f>
        <v>43.370000000000005</v>
      </c>
      <c r="E149" s="10"/>
      <c r="F149" s="10"/>
      <c r="G149" s="10"/>
    </row>
    <row r="160" spans="1:7" ht="14.25">
      <c r="A160" s="52" t="s">
        <v>84</v>
      </c>
      <c r="B160" s="52"/>
      <c r="C160" s="52"/>
      <c r="D160" s="52"/>
      <c r="E160" s="52"/>
      <c r="F160" s="52"/>
      <c r="G160" s="52"/>
    </row>
    <row r="161" spans="1:7" ht="14.25">
      <c r="A161" s="53"/>
      <c r="B161" s="53"/>
      <c r="C161" s="53"/>
      <c r="D161" s="53"/>
      <c r="E161" s="53"/>
      <c r="F161" s="53"/>
      <c r="G161" s="53"/>
    </row>
    <row r="162" spans="1:7" ht="14.25">
      <c r="A162" s="52" t="s">
        <v>85</v>
      </c>
      <c r="B162" s="52"/>
      <c r="C162" s="52"/>
      <c r="D162" s="52"/>
      <c r="E162" s="52"/>
      <c r="F162" s="52"/>
      <c r="G162" s="52"/>
    </row>
    <row r="163" spans="1:7" ht="14.25">
      <c r="A163" s="53"/>
      <c r="B163" s="53"/>
      <c r="C163" s="53"/>
      <c r="D163" s="53"/>
      <c r="E163" s="53"/>
      <c r="F163" s="53"/>
      <c r="G163" s="53"/>
    </row>
    <row r="164" spans="1:7" ht="42.75">
      <c r="A164" s="13" t="s">
        <v>0</v>
      </c>
      <c r="B164" s="13" t="s">
        <v>1</v>
      </c>
      <c r="C164" s="13" t="s">
        <v>2</v>
      </c>
      <c r="D164" s="13" t="s">
        <v>3</v>
      </c>
      <c r="E164" s="13" t="s">
        <v>4</v>
      </c>
      <c r="F164" s="13" t="s">
        <v>6</v>
      </c>
      <c r="G164" s="13" t="s">
        <v>7</v>
      </c>
    </row>
    <row r="165" spans="1:7" ht="14.25">
      <c r="A165" s="14" t="s">
        <v>68</v>
      </c>
      <c r="B165" s="14" t="s">
        <v>75</v>
      </c>
      <c r="C165" s="15">
        <v>1.504</v>
      </c>
      <c r="D165" s="16">
        <v>57.14</v>
      </c>
      <c r="E165" s="15">
        <v>2.119</v>
      </c>
      <c r="F165" s="14" t="s">
        <v>43</v>
      </c>
      <c r="G165" s="14" t="s">
        <v>12</v>
      </c>
    </row>
    <row r="166" spans="1:7" ht="14.25">
      <c r="A166" s="14" t="s">
        <v>68</v>
      </c>
      <c r="B166" s="14" t="s">
        <v>76</v>
      </c>
      <c r="C166" s="15">
        <v>1.253</v>
      </c>
      <c r="D166" s="16">
        <v>47.62</v>
      </c>
      <c r="E166" s="15">
        <v>6.708</v>
      </c>
      <c r="F166" s="14" t="s">
        <v>73</v>
      </c>
      <c r="G166" s="14" t="s">
        <v>12</v>
      </c>
    </row>
    <row r="167" spans="1:7" ht="14.25">
      <c r="A167" s="14" t="s">
        <v>68</v>
      </c>
      <c r="B167" s="14" t="s">
        <v>77</v>
      </c>
      <c r="C167" s="15">
        <v>1.218</v>
      </c>
      <c r="D167" s="16">
        <v>46.3</v>
      </c>
      <c r="E167" s="15">
        <v>4.459</v>
      </c>
      <c r="F167" s="14" t="s">
        <v>23</v>
      </c>
      <c r="G167" s="14" t="s">
        <v>12</v>
      </c>
    </row>
    <row r="168" spans="1:7" ht="14.25">
      <c r="A168" s="14" t="s">
        <v>68</v>
      </c>
      <c r="B168" s="14" t="s">
        <v>78</v>
      </c>
      <c r="C168" s="15">
        <v>1.064</v>
      </c>
      <c r="D168" s="16">
        <v>40.43</v>
      </c>
      <c r="E168" s="15">
        <v>4.992</v>
      </c>
      <c r="F168" s="14" t="s">
        <v>79</v>
      </c>
      <c r="G168" s="14" t="s">
        <v>12</v>
      </c>
    </row>
    <row r="169" spans="1:7" ht="14.25">
      <c r="A169" s="14" t="s">
        <v>68</v>
      </c>
      <c r="B169" s="14" t="s">
        <v>76</v>
      </c>
      <c r="C169" s="15">
        <v>0.908</v>
      </c>
      <c r="D169" s="16">
        <v>34.52</v>
      </c>
      <c r="E169" s="15">
        <v>1.641</v>
      </c>
      <c r="F169" s="14" t="s">
        <v>15</v>
      </c>
      <c r="G169" s="14" t="s">
        <v>12</v>
      </c>
    </row>
    <row r="170" spans="1:7" ht="14.25">
      <c r="A170" s="14" t="s">
        <v>68</v>
      </c>
      <c r="B170" s="14" t="s">
        <v>77</v>
      </c>
      <c r="C170" s="15">
        <v>0.718</v>
      </c>
      <c r="D170" s="16">
        <v>27.29</v>
      </c>
      <c r="E170" s="15">
        <v>2.119</v>
      </c>
      <c r="F170" s="14" t="s">
        <v>61</v>
      </c>
      <c r="G170" s="14" t="s">
        <v>12</v>
      </c>
    </row>
    <row r="171" spans="1:7" ht="14.25">
      <c r="A171" s="14" t="s">
        <v>68</v>
      </c>
      <c r="B171" s="14" t="s">
        <v>80</v>
      </c>
      <c r="C171" s="15">
        <v>0.565</v>
      </c>
      <c r="D171" s="16">
        <v>21.46</v>
      </c>
      <c r="E171" s="15">
        <v>1.223</v>
      </c>
      <c r="F171" s="14" t="s">
        <v>81</v>
      </c>
      <c r="G171" s="14" t="s">
        <v>12</v>
      </c>
    </row>
    <row r="172" spans="1:7" ht="12.75">
      <c r="A172" s="17"/>
      <c r="B172" s="17"/>
      <c r="C172" s="18">
        <f>SUM(C165:C171)</f>
        <v>7.23</v>
      </c>
      <c r="D172" s="19">
        <f>SUM(D165:D171)</f>
        <v>274.76</v>
      </c>
      <c r="E172" s="17"/>
      <c r="F172" s="17"/>
      <c r="G172" s="17"/>
    </row>
    <row r="176" spans="1:7" ht="14.25">
      <c r="A176" s="46" t="s">
        <v>84</v>
      </c>
      <c r="B176" s="46"/>
      <c r="C176" s="46"/>
      <c r="D176" s="46"/>
      <c r="E176" s="46"/>
      <c r="F176" s="46"/>
      <c r="G176" s="46"/>
    </row>
    <row r="177" spans="1:7" ht="14.25">
      <c r="A177" s="47"/>
      <c r="B177" s="47"/>
      <c r="C177" s="47"/>
      <c r="D177" s="47"/>
      <c r="E177" s="47"/>
      <c r="F177" s="47"/>
      <c r="G177" s="47"/>
    </row>
    <row r="178" spans="1:7" ht="14.25">
      <c r="A178" s="47" t="s">
        <v>86</v>
      </c>
      <c r="B178" s="47"/>
      <c r="C178" s="47"/>
      <c r="D178" s="47"/>
      <c r="E178" s="47"/>
      <c r="F178" s="47"/>
      <c r="G178" s="47"/>
    </row>
    <row r="179" spans="1:7" ht="14.25">
      <c r="A179" s="47"/>
      <c r="B179" s="47"/>
      <c r="C179" s="47"/>
      <c r="D179" s="47"/>
      <c r="E179" s="47"/>
      <c r="F179" s="47"/>
      <c r="G179" s="47"/>
    </row>
    <row r="180" spans="1:7" ht="42.75">
      <c r="A180" s="6" t="s">
        <v>0</v>
      </c>
      <c r="B180" s="6" t="s">
        <v>1</v>
      </c>
      <c r="C180" s="6" t="s">
        <v>2</v>
      </c>
      <c r="D180" s="6" t="s">
        <v>3</v>
      </c>
      <c r="E180" s="6" t="s">
        <v>4</v>
      </c>
      <c r="F180" s="6" t="s">
        <v>6</v>
      </c>
      <c r="G180" s="6" t="s">
        <v>7</v>
      </c>
    </row>
    <row r="181" spans="1:7" ht="14.25">
      <c r="A181" s="7" t="s">
        <v>82</v>
      </c>
      <c r="B181" s="7" t="s">
        <v>83</v>
      </c>
      <c r="C181" s="8">
        <v>0.336</v>
      </c>
      <c r="D181" s="9">
        <v>12.78</v>
      </c>
      <c r="E181" s="8">
        <v>6.708</v>
      </c>
      <c r="F181" s="7" t="s">
        <v>73</v>
      </c>
      <c r="G181" s="7" t="s">
        <v>12</v>
      </c>
    </row>
    <row r="182" spans="1:7" ht="12.75">
      <c r="A182" s="10"/>
      <c r="B182" s="10"/>
      <c r="C182" s="11">
        <f>SUM(C181)</f>
        <v>0.336</v>
      </c>
      <c r="D182" s="12">
        <f>SUM(D181)</f>
        <v>12.78</v>
      </c>
      <c r="E182" s="10"/>
      <c r="F182" s="10"/>
      <c r="G182" s="10"/>
    </row>
  </sheetData>
  <sheetProtection/>
  <mergeCells count="50">
    <mergeCell ref="A176:G176"/>
    <mergeCell ref="A177:G177"/>
    <mergeCell ref="A178:G178"/>
    <mergeCell ref="A179:G179"/>
    <mergeCell ref="A144:G144"/>
    <mergeCell ref="A145:G145"/>
    <mergeCell ref="A160:G160"/>
    <mergeCell ref="A161:G161"/>
    <mergeCell ref="A162:G162"/>
    <mergeCell ref="A163:G163"/>
    <mergeCell ref="A130:G130"/>
    <mergeCell ref="A131:G131"/>
    <mergeCell ref="A132:G132"/>
    <mergeCell ref="A142:G142"/>
    <mergeCell ref="A143:G143"/>
    <mergeCell ref="A104:G104"/>
    <mergeCell ref="A105:G105"/>
    <mergeCell ref="A114:G114"/>
    <mergeCell ref="A115:G115"/>
    <mergeCell ref="A116:G116"/>
    <mergeCell ref="A89:G89"/>
    <mergeCell ref="A90:G90"/>
    <mergeCell ref="A91:G91"/>
    <mergeCell ref="A92:G92"/>
    <mergeCell ref="A102:G102"/>
    <mergeCell ref="A103:G103"/>
    <mergeCell ref="A65:G65"/>
    <mergeCell ref="A66:G66"/>
    <mergeCell ref="A76:G76"/>
    <mergeCell ref="A77:G77"/>
    <mergeCell ref="A78:G78"/>
    <mergeCell ref="A79:G79"/>
    <mergeCell ref="A48:G48"/>
    <mergeCell ref="A49:G49"/>
    <mergeCell ref="A50:G50"/>
    <mergeCell ref="A51:G51"/>
    <mergeCell ref="A63:G63"/>
    <mergeCell ref="A64:G64"/>
    <mergeCell ref="A25:G25"/>
    <mergeCell ref="A26:G26"/>
    <mergeCell ref="A34:G34"/>
    <mergeCell ref="A35:G35"/>
    <mergeCell ref="A36:G36"/>
    <mergeCell ref="A37:G37"/>
    <mergeCell ref="A7:G7"/>
    <mergeCell ref="A8:G8"/>
    <mergeCell ref="A9:G9"/>
    <mergeCell ref="A10:G10"/>
    <mergeCell ref="A23:G23"/>
    <mergeCell ref="A24:G2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ОСЗГ Силистра</dc:creator>
  <cp:keywords/>
  <dc:description/>
  <cp:lastModifiedBy>OSUTX</cp:lastModifiedBy>
  <dcterms:created xsi:type="dcterms:W3CDTF">2018-02-16T12:51:27Z</dcterms:created>
  <dcterms:modified xsi:type="dcterms:W3CDTF">2018-04-02T14:00:05Z</dcterms:modified>
  <cp:category/>
  <cp:version/>
  <cp:contentType/>
  <cp:contentStatus/>
</cp:coreProperties>
</file>